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5480" windowHeight="6405" tabRatio="929" activeTab="0"/>
  </bookViews>
  <sheets>
    <sheet name="Výsledky" sheetId="1" r:id="rId1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0">'Výsledky'!$A$11:$F$44</definedName>
  </definedNames>
  <calcPr fullCalcOnLoad="1"/>
</workbook>
</file>

<file path=xl/sharedStrings.xml><?xml version="1.0" encoding="utf-8"?>
<sst xmlns="http://schemas.openxmlformats.org/spreadsheetml/2006/main" count="747" uniqueCount="363">
  <si>
    <t>Licence</t>
  </si>
  <si>
    <t>Poř.</t>
  </si>
  <si>
    <t>Přijmení a jméno</t>
  </si>
  <si>
    <t>Klub</t>
  </si>
  <si>
    <t>Jméno modelu</t>
  </si>
  <si>
    <t>Celkem</t>
  </si>
  <si>
    <t>F4 - A Junior</t>
  </si>
  <si>
    <t>F4 - B Senior</t>
  </si>
  <si>
    <t>F4 - B Junior</t>
  </si>
  <si>
    <t>Weiss Václav</t>
  </si>
  <si>
    <t>134-036</t>
  </si>
  <si>
    <t>403-004</t>
  </si>
  <si>
    <t>Armeria</t>
  </si>
  <si>
    <t>Šesták Miloslav</t>
  </si>
  <si>
    <t>135-007</t>
  </si>
  <si>
    <t>Sýkora Jan st.</t>
  </si>
  <si>
    <t>Jedlička Stanislav</t>
  </si>
  <si>
    <t>Sýkora Jan ml.</t>
  </si>
  <si>
    <t>Kirchwerder</t>
  </si>
  <si>
    <t>Urban Zdeněk</t>
  </si>
  <si>
    <t>330-010</t>
  </si>
  <si>
    <t>Dornbusch</t>
  </si>
  <si>
    <t>Ferjančič Michal</t>
  </si>
  <si>
    <t>Jíša Stanislav</t>
  </si>
  <si>
    <t>Houska Martin</t>
  </si>
  <si>
    <t>KLoM Brandýs nad Labem</t>
  </si>
  <si>
    <t>Cerha František</t>
  </si>
  <si>
    <t>079-005</t>
  </si>
  <si>
    <t>Vlach Jan</t>
  </si>
  <si>
    <t>134-022</t>
  </si>
  <si>
    <t>Banckert</t>
  </si>
  <si>
    <t>Grňa Ivan</t>
  </si>
  <si>
    <t>Jíša Petr</t>
  </si>
  <si>
    <t>Snowberry</t>
  </si>
  <si>
    <t>135-020</t>
  </si>
  <si>
    <t>135-021</t>
  </si>
  <si>
    <t>135-006</t>
  </si>
  <si>
    <t>135-012</t>
  </si>
  <si>
    <t>143-001</t>
  </si>
  <si>
    <t>409-002</t>
  </si>
  <si>
    <t>409-001</t>
  </si>
  <si>
    <t>F - DS</t>
  </si>
  <si>
    <t>Voráček Jiří</t>
  </si>
  <si>
    <t>511-016</t>
  </si>
  <si>
    <t>511-015</t>
  </si>
  <si>
    <t>Špinar Jiří</t>
  </si>
  <si>
    <t>Janko Jakub</t>
  </si>
  <si>
    <t>Falke</t>
  </si>
  <si>
    <t>Spider</t>
  </si>
  <si>
    <t>Edita</t>
  </si>
  <si>
    <t>Sviták Ondřej</t>
  </si>
  <si>
    <t>Policie</t>
  </si>
  <si>
    <t>KLoM Ledenice</t>
  </si>
  <si>
    <t>Leader</t>
  </si>
  <si>
    <t>Bodžár Jakub</t>
  </si>
  <si>
    <t>145-003</t>
  </si>
  <si>
    <t>Bodžár Ondřej</t>
  </si>
  <si>
    <t>145-067</t>
  </si>
  <si>
    <t>Hlava Petr</t>
  </si>
  <si>
    <t>189-001</t>
  </si>
  <si>
    <t>Regatta</t>
  </si>
  <si>
    <t>Bilina Jiří</t>
  </si>
  <si>
    <t>189-019</t>
  </si>
  <si>
    <t>Xenie</t>
  </si>
  <si>
    <t>Ferjančič Bohuslav</t>
  </si>
  <si>
    <t>511-006</t>
  </si>
  <si>
    <t>Jedlička Jan</t>
  </si>
  <si>
    <t>511-009</t>
  </si>
  <si>
    <t>Jedlička Pavel</t>
  </si>
  <si>
    <t>511-011</t>
  </si>
  <si>
    <t>Jedlička Lubomír</t>
  </si>
  <si>
    <t>511-008</t>
  </si>
  <si>
    <t>Křen Otakar</t>
  </si>
  <si>
    <t>511-010</t>
  </si>
  <si>
    <t>316-004</t>
  </si>
  <si>
    <t>F4 - A Senior</t>
  </si>
  <si>
    <t>480-008</t>
  </si>
  <si>
    <t>Atlantis</t>
  </si>
  <si>
    <t>131-022</t>
  </si>
  <si>
    <t>Zeman Jaroslav</t>
  </si>
  <si>
    <t>028-010</t>
  </si>
  <si>
    <t>Sviták Pavel</t>
  </si>
  <si>
    <t>511-026</t>
  </si>
  <si>
    <t>Majer Karel</t>
  </si>
  <si>
    <t>Linhart Jiří</t>
  </si>
  <si>
    <t>079-009</t>
  </si>
  <si>
    <t>Stíhač ponorek</t>
  </si>
  <si>
    <t>Survey</t>
  </si>
  <si>
    <t>Monitor</t>
  </si>
  <si>
    <t>511-020</t>
  </si>
  <si>
    <t>Mrákota Josef</t>
  </si>
  <si>
    <t>168-027</t>
  </si>
  <si>
    <t>145-004</t>
  </si>
  <si>
    <t>316-005</t>
  </si>
  <si>
    <t>Šmejkal Ondřej</t>
  </si>
  <si>
    <t>316-012</t>
  </si>
  <si>
    <t>Kupka Martin</t>
  </si>
  <si>
    <t>403-005</t>
  </si>
  <si>
    <t>Danča</t>
  </si>
  <si>
    <t>Endeavour</t>
  </si>
  <si>
    <t>140-041</t>
  </si>
  <si>
    <t>KLoM Kolín</t>
  </si>
  <si>
    <t>Eliška</t>
  </si>
  <si>
    <t>Nancy Raymond</t>
  </si>
  <si>
    <t>028-037</t>
  </si>
  <si>
    <t>Helga</t>
  </si>
  <si>
    <t>148-018</t>
  </si>
  <si>
    <t>Darvaš Josef</t>
  </si>
  <si>
    <t>Šumava</t>
  </si>
  <si>
    <t>403-008</t>
  </si>
  <si>
    <t>GMH</t>
  </si>
  <si>
    <t>Vlach Jiří</t>
  </si>
  <si>
    <t>Vilda</t>
  </si>
  <si>
    <t>Maglocký Michal</t>
  </si>
  <si>
    <t>Neptune</t>
  </si>
  <si>
    <t>Lulworth</t>
  </si>
  <si>
    <t>Malhaus Jiří</t>
  </si>
  <si>
    <t>145-060</t>
  </si>
  <si>
    <t>Dorian Gray</t>
  </si>
  <si>
    <t>Folkman Ladislav</t>
  </si>
  <si>
    <t>Janeček Zdeněk</t>
  </si>
  <si>
    <t>145-064</t>
  </si>
  <si>
    <t>Merkur</t>
  </si>
  <si>
    <t>Cyclop</t>
  </si>
  <si>
    <t>KLoM Písek</t>
  </si>
  <si>
    <t>330-003</t>
  </si>
  <si>
    <t>Kajman</t>
  </si>
  <si>
    <t>Franta Jiří</t>
  </si>
  <si>
    <t>Franta Tomáš</t>
  </si>
  <si>
    <t>315-019</t>
  </si>
  <si>
    <t>Bogdan</t>
  </si>
  <si>
    <t>520-006</t>
  </si>
  <si>
    <t>K203</t>
  </si>
  <si>
    <t>Votruba Jan</t>
  </si>
  <si>
    <t>145-066</t>
  </si>
  <si>
    <t>Ferjančičová Aneta</t>
  </si>
  <si>
    <t>511-031</t>
  </si>
  <si>
    <t>Solway Maid</t>
  </si>
  <si>
    <t>Voráčková Kristina</t>
  </si>
  <si>
    <t>Blue Moon</t>
  </si>
  <si>
    <t>Darakev Pavel ml.</t>
  </si>
  <si>
    <t>KLoM Plzeň - Letkov</t>
  </si>
  <si>
    <t>Theia</t>
  </si>
  <si>
    <t>Darakev Pavel st.</t>
  </si>
  <si>
    <t>Janko Zdeněk</t>
  </si>
  <si>
    <t>Alaska</t>
  </si>
  <si>
    <t>Stražak 14</t>
  </si>
  <si>
    <t>Kaszubski brzeg</t>
  </si>
  <si>
    <t>Zeearend</t>
  </si>
  <si>
    <t>KLM Royal Dux Duchcov</t>
  </si>
  <si>
    <t>409-013</t>
  </si>
  <si>
    <t>Brave Borderer</t>
  </si>
  <si>
    <t>KLoM Admiral Jablonec nad Nisou</t>
  </si>
  <si>
    <t>KLoM Slezsko Český Těšín</t>
  </si>
  <si>
    <t>Trigger</t>
  </si>
  <si>
    <t>Voyager II</t>
  </si>
  <si>
    <t>Volvo open 70</t>
  </si>
  <si>
    <t>Lenka</t>
  </si>
  <si>
    <t>KLM Delta Pardubice</t>
  </si>
  <si>
    <t>KLoM Nautilus Proboštov</t>
  </si>
  <si>
    <t>Gabriela 66</t>
  </si>
  <si>
    <t>535-011</t>
  </si>
  <si>
    <t>336-005</t>
  </si>
  <si>
    <t>KLoM Hodonín</t>
  </si>
  <si>
    <t>Dvořák Milan</t>
  </si>
  <si>
    <t>Medvěděv Michal</t>
  </si>
  <si>
    <t>Pešek Jaroslav</t>
  </si>
  <si>
    <t>Fröja</t>
  </si>
  <si>
    <t>Bluenose</t>
  </si>
  <si>
    <t>Jolie Brise</t>
  </si>
  <si>
    <t>Britannia</t>
  </si>
  <si>
    <t>Marcía</t>
  </si>
  <si>
    <t>Brilliant</t>
  </si>
  <si>
    <t>Jakeš Vladimír</t>
  </si>
  <si>
    <t>535-013</t>
  </si>
  <si>
    <t>316-018</t>
  </si>
  <si>
    <t>KLoM Náchod</t>
  </si>
  <si>
    <t>KLoM Vsetín Team Morava</t>
  </si>
  <si>
    <t>M/T Sola</t>
  </si>
  <si>
    <t>Nikolay Chiker</t>
  </si>
  <si>
    <t>Albatros</t>
  </si>
  <si>
    <t>PT 109</t>
  </si>
  <si>
    <t>K. D. Perkasa</t>
  </si>
  <si>
    <t>SB-131</t>
  </si>
  <si>
    <t>Holá Nikola</t>
  </si>
  <si>
    <t>Jakeš Michal</t>
  </si>
  <si>
    <t>Štrosser Jan</t>
  </si>
  <si>
    <t>Jakeš Tomáš</t>
  </si>
  <si>
    <t>Fyrbach Karel</t>
  </si>
  <si>
    <t>134-021</t>
  </si>
  <si>
    <t>316-019</t>
  </si>
  <si>
    <t>511-032</t>
  </si>
  <si>
    <t>315-020</t>
  </si>
  <si>
    <t>316-017</t>
  </si>
  <si>
    <t>145-001</t>
  </si>
  <si>
    <t>KLoM Kormorán Most</t>
  </si>
  <si>
    <t>Caribik</t>
  </si>
  <si>
    <t>Koral</t>
  </si>
  <si>
    <t>SCH 3</t>
  </si>
  <si>
    <t>HH 41</t>
  </si>
  <si>
    <t>Šenekel Michal</t>
  </si>
  <si>
    <t>131-040</t>
  </si>
  <si>
    <t>403-002</t>
  </si>
  <si>
    <t>499-042</t>
  </si>
  <si>
    <t>KLoM Olomouc</t>
  </si>
  <si>
    <t>Schmuggler</t>
  </si>
  <si>
    <t>Anteo</t>
  </si>
  <si>
    <t>Lechales</t>
  </si>
  <si>
    <t>P 19</t>
  </si>
  <si>
    <t>Altona</t>
  </si>
  <si>
    <t>Jakeš Stanislav</t>
  </si>
  <si>
    <t>KLoM Vsetín</t>
  </si>
  <si>
    <t>Westerplate</t>
  </si>
  <si>
    <t>Muritz</t>
  </si>
  <si>
    <t>Norden</t>
  </si>
  <si>
    <t>Pilot Brittania</t>
  </si>
  <si>
    <t>316-016</t>
  </si>
  <si>
    <t>Yorkshireman</t>
  </si>
  <si>
    <t>River star</t>
  </si>
  <si>
    <t>Walter Raleight</t>
  </si>
  <si>
    <t>PT 596</t>
  </si>
  <si>
    <t>S 100</t>
  </si>
  <si>
    <t>403-001</t>
  </si>
  <si>
    <t>406-009</t>
  </si>
  <si>
    <t>Whitney</t>
  </si>
  <si>
    <t>Xenie II</t>
  </si>
  <si>
    <t>Classic</t>
  </si>
  <si>
    <t>Kräuter Ivan</t>
  </si>
  <si>
    <t>D. S. Schaarhörn</t>
  </si>
  <si>
    <t>Geranium</t>
  </si>
  <si>
    <t>Zinnia</t>
  </si>
  <si>
    <t>Šmejkal Miroslav</t>
  </si>
  <si>
    <t>Hlach Tomáš</t>
  </si>
  <si>
    <t>Duchcov (Lo-21)</t>
  </si>
  <si>
    <t>NSS - C</t>
  </si>
  <si>
    <t>Uherková Marcela</t>
  </si>
  <si>
    <t>Walenta René</t>
  </si>
  <si>
    <t>NSS - B</t>
  </si>
  <si>
    <t>Slížek Josef</t>
  </si>
  <si>
    <t>Kroupa Milan</t>
  </si>
  <si>
    <t>Bašek Petr</t>
  </si>
  <si>
    <t>Chmelka František</t>
  </si>
  <si>
    <t>Janoš Milan</t>
  </si>
  <si>
    <t>Mudra Přemysl</t>
  </si>
  <si>
    <t>Mrákotová Lenka</t>
  </si>
  <si>
    <t>Malinský Miroslav</t>
  </si>
  <si>
    <t>Kincl Antonín</t>
  </si>
  <si>
    <t>Vancl Jaroslav</t>
  </si>
  <si>
    <t>F4 - C Junior</t>
  </si>
  <si>
    <t>F4 - C Senior</t>
  </si>
  <si>
    <t>F2 - C Senior</t>
  </si>
  <si>
    <t>Kubíček Jiří</t>
  </si>
  <si>
    <t>F2 - B Senior</t>
  </si>
  <si>
    <t>F2 - A Junior</t>
  </si>
  <si>
    <t>F2 - A Senior</t>
  </si>
  <si>
    <t>Švec Václav</t>
  </si>
  <si>
    <t>409-005</t>
  </si>
  <si>
    <t>Pietro de Christofar</t>
  </si>
  <si>
    <t>Andrea Doria</t>
  </si>
  <si>
    <t>President Masaryk</t>
  </si>
  <si>
    <t>Blahůtka Tomáš</t>
  </si>
  <si>
    <t>Bandita</t>
  </si>
  <si>
    <t>Zbořil Tomáš</t>
  </si>
  <si>
    <t>Cajkář Lukáš</t>
  </si>
  <si>
    <t>ELL</t>
  </si>
  <si>
    <t>Ovčarčinová Sára</t>
  </si>
  <si>
    <t>511-030</t>
  </si>
  <si>
    <t>Nautilus Proboštov</t>
  </si>
  <si>
    <t>Pilot</t>
  </si>
  <si>
    <t>Zbořil Petr</t>
  </si>
  <si>
    <t>Hosnedl František</t>
  </si>
  <si>
    <t>511-005</t>
  </si>
  <si>
    <t>MISTRAL</t>
  </si>
  <si>
    <t>Provazníková Markéta</t>
  </si>
  <si>
    <t>ELCO 80</t>
  </si>
  <si>
    <t>145-061</t>
  </si>
  <si>
    <t>Vosper</t>
  </si>
  <si>
    <t>Emler Vratislav</t>
  </si>
  <si>
    <t>Rojka Miloš</t>
  </si>
  <si>
    <t>No Name</t>
  </si>
  <si>
    <t>Šimůnek Karel</t>
  </si>
  <si>
    <t>(Lo-17)</t>
  </si>
  <si>
    <t>Běleč</t>
  </si>
  <si>
    <t xml:space="preserve"> (Lo-18)</t>
  </si>
  <si>
    <t>Plzeň</t>
  </si>
  <si>
    <t xml:space="preserve"> (Lo-19)</t>
  </si>
  <si>
    <t xml:space="preserve">Plzeň </t>
  </si>
  <si>
    <t>(Lo-20)</t>
  </si>
  <si>
    <t>(Lo-18)</t>
  </si>
  <si>
    <t xml:space="preserve"> (Lo-20)</t>
  </si>
  <si>
    <t>336-003</t>
  </si>
  <si>
    <t>KLoM Fregata Bakov nad Jizerou</t>
  </si>
  <si>
    <t>KLoM Třebechovice pod Orebem</t>
  </si>
  <si>
    <t>KLoM Kroměříž</t>
  </si>
  <si>
    <t>KLoM Barrakuda Nová Ves</t>
  </si>
  <si>
    <t>KLoM NAVI STUDIO Plzeň</t>
  </si>
  <si>
    <t>Sprightly</t>
  </si>
  <si>
    <t>168-031</t>
  </si>
  <si>
    <t>131-026</t>
  </si>
  <si>
    <t>Benjamin W. Latham</t>
  </si>
  <si>
    <t>Vamarie</t>
  </si>
  <si>
    <t>Thalassa</t>
  </si>
  <si>
    <t>Iona</t>
  </si>
  <si>
    <t>028-008</t>
  </si>
  <si>
    <t>409-012</t>
  </si>
  <si>
    <t>403-023</t>
  </si>
  <si>
    <t>409-015</t>
  </si>
  <si>
    <t>145-062</t>
  </si>
  <si>
    <t>145-015</t>
  </si>
  <si>
    <t>168-046</t>
  </si>
  <si>
    <t>189-024</t>
  </si>
  <si>
    <t>131-011</t>
  </si>
  <si>
    <t>079-057</t>
  </si>
  <si>
    <t>336-009</t>
  </si>
  <si>
    <t>131-037</t>
  </si>
  <si>
    <t>131-036</t>
  </si>
  <si>
    <t>079-021</t>
  </si>
  <si>
    <t>140-056</t>
  </si>
  <si>
    <t>316-010</t>
  </si>
  <si>
    <t>Macák Jan</t>
  </si>
  <si>
    <t>409-016</t>
  </si>
  <si>
    <t>Spray</t>
  </si>
  <si>
    <t>Budina Ondřej</t>
  </si>
  <si>
    <t>131-074</t>
  </si>
  <si>
    <t>Sabrina</t>
  </si>
  <si>
    <t>Jelínek Vojtěch</t>
  </si>
  <si>
    <t>131-091</t>
  </si>
  <si>
    <t>BK-2</t>
  </si>
  <si>
    <t>Čihák Jan</t>
  </si>
  <si>
    <t>131-093</t>
  </si>
  <si>
    <t>Sally-93</t>
  </si>
  <si>
    <t>Sally-74</t>
  </si>
  <si>
    <t>Budina Vojtěch</t>
  </si>
  <si>
    <t>131-078</t>
  </si>
  <si>
    <t>Police-78</t>
  </si>
  <si>
    <t>Škudlil Martin</t>
  </si>
  <si>
    <t>Pilot 23</t>
  </si>
  <si>
    <t>Hampl Jakub</t>
  </si>
  <si>
    <t>134-027</t>
  </si>
  <si>
    <t>Hana</t>
  </si>
  <si>
    <t>Sally-91</t>
  </si>
  <si>
    <t>Procházka Vladimír</t>
  </si>
  <si>
    <t>368-002</t>
  </si>
  <si>
    <t>KLM Bílina</t>
  </si>
  <si>
    <t>Kutr</t>
  </si>
  <si>
    <t>Budina Petr</t>
  </si>
  <si>
    <t>131-030</t>
  </si>
  <si>
    <t>Bruma</t>
  </si>
  <si>
    <t>Zapletal Karel</t>
  </si>
  <si>
    <t>136-006</t>
  </si>
  <si>
    <t>Seawind</t>
  </si>
  <si>
    <t>Bláha Vladimír</t>
  </si>
  <si>
    <t>131-047</t>
  </si>
  <si>
    <t>Critter</t>
  </si>
  <si>
    <t>Discovery</t>
  </si>
  <si>
    <t>Zachrla Zdeněk</t>
  </si>
  <si>
    <t>MK Česílko Valdice</t>
  </si>
  <si>
    <t>KLoM Májak Borovany</t>
  </si>
  <si>
    <t>NSS - A Senior</t>
  </si>
  <si>
    <t>NSS - A Junior</t>
  </si>
  <si>
    <t>Celkové výsledky 21. seriálu MiČR NS 2014</t>
  </si>
  <si>
    <t>Tučně jsou zvýrazněna jména držitelů titulu Mistr ČR NS 2014.</t>
  </si>
  <si>
    <t>Zpracoval: Ladislav Douša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</si>
</sst>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medium"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27" fillId="0" borderId="13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1" fontId="27" fillId="0" borderId="12" xfId="0" applyNumberFormat="1" applyFont="1" applyFill="1" applyBorder="1" applyAlignment="1">
      <alignment horizontal="center" vertical="center"/>
    </xf>
    <xf numFmtId="1" fontId="28" fillId="0" borderId="16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1" fontId="28" fillId="0" borderId="17" xfId="0" applyNumberFormat="1" applyFont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 vertical="center"/>
    </xf>
    <xf numFmtId="0" fontId="27" fillId="0" borderId="14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1" fontId="28" fillId="0" borderId="18" xfId="0" applyNumberFormat="1" applyFont="1" applyBorder="1" applyAlignment="1">
      <alignment horizontal="center" vertical="center"/>
    </xf>
    <xf numFmtId="0" fontId="27" fillId="0" borderId="19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19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left"/>
    </xf>
    <xf numFmtId="0" fontId="27" fillId="0" borderId="21" xfId="0" applyFont="1" applyFill="1" applyBorder="1" applyAlignment="1">
      <alignment/>
    </xf>
    <xf numFmtId="0" fontId="28" fillId="0" borderId="16" xfId="0" applyNumberFormat="1" applyFont="1" applyBorder="1" applyAlignment="1">
      <alignment horizontal="center" vertical="center"/>
    </xf>
    <xf numFmtId="1" fontId="28" fillId="0" borderId="22" xfId="0" applyNumberFormat="1" applyFont="1" applyBorder="1" applyAlignment="1">
      <alignment horizontal="center" vertical="center"/>
    </xf>
    <xf numFmtId="1" fontId="28" fillId="0" borderId="23" xfId="0" applyNumberFormat="1" applyFont="1" applyBorder="1" applyAlignment="1">
      <alignment horizontal="center" vertical="center"/>
    </xf>
    <xf numFmtId="1" fontId="28" fillId="0" borderId="24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0" fontId="28" fillId="0" borderId="26" xfId="0" applyNumberFormat="1" applyFont="1" applyBorder="1" applyAlignment="1">
      <alignment horizontal="center" vertical="center"/>
    </xf>
    <xf numFmtId="1" fontId="28" fillId="0" borderId="27" xfId="0" applyNumberFormat="1" applyFont="1" applyBorder="1" applyAlignment="1">
      <alignment horizontal="center" vertical="center"/>
    </xf>
    <xf numFmtId="1" fontId="28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" fontId="28" fillId="0" borderId="29" xfId="0" applyNumberFormat="1" applyFont="1" applyBorder="1" applyAlignment="1">
      <alignment horizontal="center" vertical="center"/>
    </xf>
    <xf numFmtId="1" fontId="28" fillId="0" borderId="30" xfId="0" applyNumberFormat="1" applyFont="1" applyBorder="1" applyAlignment="1">
      <alignment horizontal="center" vertical="center"/>
    </xf>
    <xf numFmtId="1" fontId="28" fillId="0" borderId="31" xfId="0" applyNumberFormat="1" applyFont="1" applyBorder="1" applyAlignment="1">
      <alignment horizontal="center" vertical="center"/>
    </xf>
    <xf numFmtId="1" fontId="28" fillId="0" borderId="33" xfId="0" applyNumberFormat="1" applyFont="1" applyBorder="1" applyAlignment="1">
      <alignment horizontal="center" vertical="center"/>
    </xf>
    <xf numFmtId="0" fontId="27" fillId="0" borderId="34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8" fillId="0" borderId="27" xfId="0" applyNumberFormat="1" applyFont="1" applyBorder="1" applyAlignment="1">
      <alignment horizontal="center" vertical="center"/>
    </xf>
    <xf numFmtId="1" fontId="28" fillId="0" borderId="26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1" fontId="28" fillId="0" borderId="38" xfId="0" applyNumberFormat="1" applyFont="1" applyBorder="1" applyAlignment="1">
      <alignment horizontal="center" vertical="center"/>
    </xf>
    <xf numFmtId="1" fontId="28" fillId="0" borderId="39" xfId="0" applyNumberFormat="1" applyFont="1" applyBorder="1" applyAlignment="1">
      <alignment horizontal="center" vertical="center"/>
    </xf>
    <xf numFmtId="0" fontId="27" fillId="0" borderId="40" xfId="47" applyFont="1" applyFill="1" applyBorder="1" applyAlignment="1">
      <alignment horizontal="left" vertical="center"/>
      <protection/>
    </xf>
    <xf numFmtId="49" fontId="27" fillId="0" borderId="40" xfId="47" applyNumberFormat="1" applyFont="1" applyFill="1" applyBorder="1" applyAlignment="1">
      <alignment horizontal="left" vertical="center"/>
      <protection/>
    </xf>
    <xf numFmtId="1" fontId="27" fillId="0" borderId="41" xfId="0" applyNumberFormat="1" applyFont="1" applyBorder="1" applyAlignment="1">
      <alignment horizontal="center" vertical="center"/>
    </xf>
    <xf numFmtId="1" fontId="27" fillId="0" borderId="42" xfId="0" applyNumberFormat="1" applyFont="1" applyBorder="1" applyAlignment="1">
      <alignment horizontal="center" vertical="center"/>
    </xf>
    <xf numFmtId="0" fontId="27" fillId="0" borderId="43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49" fontId="27" fillId="0" borderId="46" xfId="47" applyNumberFormat="1" applyFont="1" applyFill="1" applyBorder="1" applyAlignment="1">
      <alignment horizontal="left" vertical="center"/>
      <protection/>
    </xf>
    <xf numFmtId="0" fontId="27" fillId="0" borderId="47" xfId="0" applyFont="1" applyFill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1" fontId="0" fillId="0" borderId="49" xfId="0" applyNumberFormat="1" applyBorder="1" applyAlignment="1">
      <alignment horizontal="center" vertical="center"/>
    </xf>
    <xf numFmtId="0" fontId="27" fillId="0" borderId="50" xfId="0" applyFont="1" applyFill="1" applyBorder="1" applyAlignment="1">
      <alignment/>
    </xf>
    <xf numFmtId="0" fontId="27" fillId="0" borderId="51" xfId="0" applyFont="1" applyFill="1" applyBorder="1" applyAlignment="1">
      <alignment/>
    </xf>
    <xf numFmtId="1" fontId="5" fillId="0" borderId="52" xfId="0" applyNumberFormat="1" applyFont="1" applyBorder="1" applyAlignment="1">
      <alignment horizontal="center" vertical="center"/>
    </xf>
    <xf numFmtId="1" fontId="28" fillId="0" borderId="53" xfId="0" applyNumberFormat="1" applyFont="1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1" fontId="28" fillId="0" borderId="55" xfId="0" applyNumberFormat="1" applyFont="1" applyBorder="1" applyAlignment="1">
      <alignment horizontal="center" vertical="center"/>
    </xf>
    <xf numFmtId="49" fontId="27" fillId="0" borderId="56" xfId="49" applyNumberFormat="1" applyFont="1" applyFill="1" applyBorder="1" applyAlignment="1">
      <alignment vertical="center"/>
      <protection/>
    </xf>
    <xf numFmtId="49" fontId="27" fillId="0" borderId="51" xfId="49" applyNumberFormat="1" applyFont="1" applyFill="1" applyBorder="1" applyAlignment="1">
      <alignment vertical="center"/>
      <protection/>
    </xf>
    <xf numFmtId="1" fontId="28" fillId="0" borderId="57" xfId="0" applyNumberFormat="1" applyFont="1" applyBorder="1" applyAlignment="1">
      <alignment horizontal="center" vertical="center"/>
    </xf>
    <xf numFmtId="1" fontId="28" fillId="0" borderId="58" xfId="0" applyNumberFormat="1" applyFont="1" applyBorder="1" applyAlignment="1">
      <alignment horizontal="center" vertical="center"/>
    </xf>
    <xf numFmtId="1" fontId="28" fillId="0" borderId="59" xfId="0" applyNumberFormat="1" applyFont="1" applyBorder="1" applyAlignment="1">
      <alignment horizontal="center" vertical="center"/>
    </xf>
    <xf numFmtId="1" fontId="28" fillId="0" borderId="60" xfId="0" applyNumberFormat="1" applyFont="1" applyBorder="1" applyAlignment="1">
      <alignment horizontal="center" vertical="center"/>
    </xf>
    <xf numFmtId="1" fontId="28" fillId="10" borderId="61" xfId="0" applyNumberFormat="1" applyFont="1" applyFill="1" applyBorder="1" applyAlignment="1">
      <alignment horizontal="center" vertical="center"/>
    </xf>
    <xf numFmtId="1" fontId="28" fillId="10" borderId="62" xfId="0" applyNumberFormat="1" applyFont="1" applyFill="1" applyBorder="1" applyAlignment="1">
      <alignment horizontal="center" vertical="center"/>
    </xf>
    <xf numFmtId="1" fontId="28" fillId="10" borderId="63" xfId="0" applyNumberFormat="1" applyFont="1" applyFill="1" applyBorder="1" applyAlignment="1">
      <alignment horizontal="center" vertical="center"/>
    </xf>
    <xf numFmtId="1" fontId="28" fillId="10" borderId="16" xfId="0" applyNumberFormat="1" applyFont="1" applyFill="1" applyBorder="1" applyAlignment="1">
      <alignment horizontal="center" vertical="center"/>
    </xf>
    <xf numFmtId="1" fontId="28" fillId="10" borderId="17" xfId="0" applyNumberFormat="1" applyFont="1" applyFill="1" applyBorder="1" applyAlignment="1">
      <alignment horizontal="center" vertical="center"/>
    </xf>
    <xf numFmtId="1" fontId="28" fillId="10" borderId="18" xfId="0" applyNumberFormat="1" applyFont="1" applyFill="1" applyBorder="1" applyAlignment="1">
      <alignment horizontal="center" vertical="center"/>
    </xf>
    <xf numFmtId="1" fontId="28" fillId="10" borderId="64" xfId="0" applyNumberFormat="1" applyFont="1" applyFill="1" applyBorder="1" applyAlignment="1">
      <alignment horizontal="center" vertical="center"/>
    </xf>
    <xf numFmtId="1" fontId="0" fillId="0" borderId="65" xfId="0" applyNumberFormat="1" applyFill="1" applyBorder="1" applyAlignment="1">
      <alignment horizontal="center" vertical="center"/>
    </xf>
    <xf numFmtId="1" fontId="0" fillId="0" borderId="66" xfId="0" applyNumberFormat="1" applyBorder="1" applyAlignment="1">
      <alignment horizontal="center" vertical="center"/>
    </xf>
    <xf numFmtId="1" fontId="0" fillId="0" borderId="66" xfId="0" applyNumberFormat="1" applyFill="1" applyBorder="1" applyAlignment="1">
      <alignment horizontal="center" vertical="center"/>
    </xf>
    <xf numFmtId="1" fontId="28" fillId="10" borderId="23" xfId="0" applyNumberFormat="1" applyFont="1" applyFill="1" applyBorder="1" applyAlignment="1">
      <alignment horizontal="center" vertical="center"/>
    </xf>
    <xf numFmtId="1" fontId="28" fillId="10" borderId="24" xfId="0" applyNumberFormat="1" applyFont="1" applyFill="1" applyBorder="1" applyAlignment="1">
      <alignment horizontal="center" vertical="center"/>
    </xf>
    <xf numFmtId="1" fontId="28" fillId="10" borderId="22" xfId="0" applyNumberFormat="1" applyFont="1" applyFill="1" applyBorder="1" applyAlignment="1">
      <alignment horizontal="center" vertical="center"/>
    </xf>
    <xf numFmtId="0" fontId="28" fillId="0" borderId="28" xfId="0" applyNumberFormat="1" applyFont="1" applyBorder="1" applyAlignment="1">
      <alignment horizontal="center" vertical="center"/>
    </xf>
    <xf numFmtId="0" fontId="0" fillId="0" borderId="56" xfId="46" applyBorder="1">
      <alignment/>
      <protection/>
    </xf>
    <xf numFmtId="0" fontId="0" fillId="0" borderId="67" xfId="46" applyBorder="1">
      <alignment/>
      <protection/>
    </xf>
    <xf numFmtId="1" fontId="28" fillId="0" borderId="68" xfId="0" applyNumberFormat="1" applyFont="1" applyBorder="1" applyAlignment="1">
      <alignment horizontal="center" vertical="center"/>
    </xf>
    <xf numFmtId="1" fontId="28" fillId="10" borderId="25" xfId="0" applyNumberFormat="1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1" fontId="28" fillId="0" borderId="74" xfId="0" applyNumberFormat="1" applyFont="1" applyBorder="1" applyAlignment="1">
      <alignment horizontal="center" vertical="center"/>
    </xf>
    <xf numFmtId="1" fontId="28" fillId="0" borderId="75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5" xfId="0" applyBorder="1" applyAlignment="1">
      <alignment horizontal="left" vertical="center"/>
    </xf>
    <xf numFmtId="0" fontId="2" fillId="0" borderId="14" xfId="48" applyFont="1" applyFill="1" applyBorder="1" applyAlignment="1">
      <alignment vertical="center"/>
      <protection/>
    </xf>
    <xf numFmtId="0" fontId="2" fillId="0" borderId="34" xfId="48" applyFill="1" applyBorder="1" applyAlignment="1">
      <alignment vertical="center"/>
      <protection/>
    </xf>
    <xf numFmtId="0" fontId="27" fillId="0" borderId="77" xfId="0" applyFont="1" applyFill="1" applyBorder="1" applyAlignment="1">
      <alignment/>
    </xf>
    <xf numFmtId="49" fontId="2" fillId="0" borderId="34" xfId="48" applyNumberFormat="1" applyFill="1" applyBorder="1" applyAlignment="1">
      <alignment vertical="center"/>
      <protection/>
    </xf>
    <xf numFmtId="1" fontId="5" fillId="0" borderId="27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28" fillId="0" borderId="78" xfId="0" applyNumberFormat="1" applyFont="1" applyBorder="1" applyAlignment="1">
      <alignment horizontal="center" vertical="center"/>
    </xf>
    <xf numFmtId="0" fontId="28" fillId="0" borderId="78" xfId="0" applyNumberFormat="1" applyFont="1" applyBorder="1" applyAlignment="1">
      <alignment horizontal="center" vertical="center"/>
    </xf>
    <xf numFmtId="1" fontId="28" fillId="0" borderId="79" xfId="0" applyNumberFormat="1" applyFont="1" applyBorder="1" applyAlignment="1">
      <alignment horizontal="center" vertical="center"/>
    </xf>
    <xf numFmtId="1" fontId="28" fillId="10" borderId="80" xfId="0" applyNumberFormat="1" applyFont="1" applyFill="1" applyBorder="1" applyAlignment="1">
      <alignment horizontal="center" vertical="center"/>
    </xf>
    <xf numFmtId="1" fontId="28" fillId="0" borderId="81" xfId="0" applyNumberFormat="1" applyFont="1" applyBorder="1" applyAlignment="1">
      <alignment horizontal="center" vertical="center"/>
    </xf>
    <xf numFmtId="1" fontId="28" fillId="0" borderId="82" xfId="0" applyNumberFormat="1" applyFont="1" applyBorder="1" applyAlignment="1">
      <alignment horizontal="center" vertical="center"/>
    </xf>
    <xf numFmtId="1" fontId="28" fillId="10" borderId="83" xfId="0" applyNumberFormat="1" applyFont="1" applyFill="1" applyBorder="1" applyAlignment="1">
      <alignment horizontal="center" vertical="center"/>
    </xf>
    <xf numFmtId="1" fontId="28" fillId="0" borderId="84" xfId="0" applyNumberFormat="1" applyFont="1" applyBorder="1" applyAlignment="1">
      <alignment horizontal="center" vertical="center"/>
    </xf>
    <xf numFmtId="1" fontId="28" fillId="0" borderId="85" xfId="0" applyNumberFormat="1" applyFont="1" applyBorder="1" applyAlignment="1">
      <alignment horizontal="center" vertical="center"/>
    </xf>
    <xf numFmtId="1" fontId="28" fillId="10" borderId="86" xfId="0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/>
    </xf>
    <xf numFmtId="0" fontId="27" fillId="0" borderId="67" xfId="0" applyFont="1" applyFill="1" applyBorder="1" applyAlignment="1">
      <alignment/>
    </xf>
    <xf numFmtId="1" fontId="9" fillId="0" borderId="17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0" fontId="28" fillId="0" borderId="8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28" fillId="0" borderId="3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 wrapText="1"/>
    </xf>
    <xf numFmtId="0" fontId="5" fillId="33" borderId="89" xfId="0" applyFont="1" applyFill="1" applyBorder="1" applyAlignment="1">
      <alignment horizontal="center" vertical="center" wrapText="1"/>
    </xf>
    <xf numFmtId="0" fontId="5" fillId="33" borderId="90" xfId="0" applyFont="1" applyFill="1" applyBorder="1" applyAlignment="1">
      <alignment horizontal="center" vertical="center" wrapText="1"/>
    </xf>
    <xf numFmtId="0" fontId="5" fillId="33" borderId="9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33" borderId="92" xfId="0" applyFont="1" applyFill="1" applyBorder="1" applyAlignment="1">
      <alignment horizontal="center" vertical="center"/>
    </xf>
    <xf numFmtId="0" fontId="5" fillId="33" borderId="93" xfId="0" applyFont="1" applyFill="1" applyBorder="1" applyAlignment="1">
      <alignment horizontal="center" vertical="center"/>
    </xf>
    <xf numFmtId="0" fontId="5" fillId="33" borderId="9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33" borderId="95" xfId="0" applyFont="1" applyFill="1" applyBorder="1" applyAlignment="1">
      <alignment horizontal="center" vertical="center"/>
    </xf>
    <xf numFmtId="0" fontId="5" fillId="33" borderId="96" xfId="0" applyFont="1" applyFill="1" applyBorder="1" applyAlignment="1">
      <alignment horizontal="center" vertical="center"/>
    </xf>
    <xf numFmtId="0" fontId="5" fillId="33" borderId="97" xfId="0" applyFont="1" applyFill="1" applyBorder="1" applyAlignment="1">
      <alignment horizontal="center" vertical="center"/>
    </xf>
    <xf numFmtId="0" fontId="5" fillId="33" borderId="98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center" vertical="center" wrapText="1"/>
    </xf>
    <xf numFmtId="0" fontId="5" fillId="33" borderId="100" xfId="0" applyFont="1" applyFill="1" applyBorder="1" applyAlignment="1">
      <alignment horizontal="center" vertical="center" wrapText="1"/>
    </xf>
    <xf numFmtId="0" fontId="5" fillId="33" borderId="101" xfId="0" applyFont="1" applyFill="1" applyBorder="1" applyAlignment="1">
      <alignment horizontal="center" vertical="center"/>
    </xf>
    <xf numFmtId="0" fontId="5" fillId="33" borderId="10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1" fontId="28" fillId="0" borderId="10" xfId="0" applyNumberFormat="1" applyFont="1" applyBorder="1" applyAlignment="1">
      <alignment horizontal="center" vertical="center"/>
    </xf>
    <xf numFmtId="0" fontId="28" fillId="0" borderId="14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1" fontId="28" fillId="0" borderId="12" xfId="0" applyNumberFormat="1" applyFont="1" applyBorder="1" applyAlignment="1">
      <alignment horizontal="center" vertical="center"/>
    </xf>
    <xf numFmtId="0" fontId="28" fillId="0" borderId="13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1" fontId="5" fillId="0" borderId="103" xfId="0" applyNumberFormat="1" applyFont="1" applyBorder="1" applyAlignment="1">
      <alignment horizontal="center" vertical="center"/>
    </xf>
    <xf numFmtId="0" fontId="28" fillId="0" borderId="13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1" fontId="5" fillId="0" borderId="103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2" fillId="0" borderId="0" xfId="48" applyNumberForma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orohradekmicr2006" xfId="46"/>
    <cellStyle name="normální_F2-C sen_1" xfId="47"/>
    <cellStyle name="normální_F4-A jun" xfId="48"/>
    <cellStyle name="normální_F4-B jun_1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5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.00390625" style="0" customWidth="1"/>
    <col min="2" max="2" width="20.00390625" style="0" customWidth="1"/>
    <col min="3" max="3" width="8.75390625" style="0" customWidth="1"/>
    <col min="4" max="4" width="31.375" style="0" customWidth="1"/>
    <col min="5" max="5" width="20.00390625" style="0" customWidth="1"/>
    <col min="6" max="9" width="9.125" style="0" customWidth="1"/>
    <col min="10" max="10" width="8.875" style="0" customWidth="1"/>
    <col min="11" max="11" width="9.375" style="0" customWidth="1"/>
  </cols>
  <sheetData>
    <row r="1" spans="1:11" ht="27" customHeight="1">
      <c r="A1" s="164" t="s">
        <v>360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" customHeight="1">
      <c r="A2" s="165"/>
      <c r="B2" s="165"/>
      <c r="C2" s="165"/>
      <c r="D2" s="165"/>
      <c r="E2" s="165"/>
      <c r="F2" s="12"/>
      <c r="G2" s="12"/>
      <c r="H2" s="12"/>
      <c r="I2" s="12"/>
      <c r="J2" s="12"/>
      <c r="K2" s="12"/>
    </row>
    <row r="3" spans="1:5" ht="19.5" customHeight="1">
      <c r="A3" s="163" t="s">
        <v>253</v>
      </c>
      <c r="B3" s="163"/>
      <c r="C3" s="163"/>
      <c r="D3" s="2"/>
      <c r="E3" s="2"/>
    </row>
    <row r="4" spans="1:5" ht="19.5" customHeight="1">
      <c r="A4" s="163"/>
      <c r="B4" s="163"/>
      <c r="C4" s="163"/>
      <c r="D4" s="2"/>
      <c r="E4" s="2"/>
    </row>
    <row r="5" ht="12" customHeight="1" thickBot="1"/>
    <row r="6" spans="1:11" ht="12.75" customHeight="1" thickBot="1">
      <c r="A6" s="155" t="s">
        <v>1</v>
      </c>
      <c r="B6" s="151" t="s">
        <v>2</v>
      </c>
      <c r="C6" s="151" t="s">
        <v>0</v>
      </c>
      <c r="D6" s="151" t="s">
        <v>3</v>
      </c>
      <c r="E6" s="157" t="s">
        <v>4</v>
      </c>
      <c r="F6" s="108" t="s">
        <v>282</v>
      </c>
      <c r="G6" s="108" t="s">
        <v>282</v>
      </c>
      <c r="H6" s="110" t="s">
        <v>284</v>
      </c>
      <c r="I6" s="110" t="s">
        <v>284</v>
      </c>
      <c r="J6" s="146" t="s">
        <v>233</v>
      </c>
      <c r="K6" s="146" t="s">
        <v>5</v>
      </c>
    </row>
    <row r="7" spans="1:11" ht="13.5" thickBot="1">
      <c r="A7" s="155"/>
      <c r="B7" s="151"/>
      <c r="C7" s="151"/>
      <c r="D7" s="151"/>
      <c r="E7" s="157"/>
      <c r="F7" s="109" t="s">
        <v>281</v>
      </c>
      <c r="G7" s="109" t="s">
        <v>288</v>
      </c>
      <c r="H7" s="111" t="s">
        <v>285</v>
      </c>
      <c r="I7" s="111" t="s">
        <v>289</v>
      </c>
      <c r="J7" s="147"/>
      <c r="K7" s="147"/>
    </row>
    <row r="8" spans="1:11" s="18" customFormat="1" ht="15" customHeight="1">
      <c r="A8" s="22">
        <v>1</v>
      </c>
      <c r="B8" s="14" t="s">
        <v>50</v>
      </c>
      <c r="C8" s="14" t="s">
        <v>89</v>
      </c>
      <c r="D8" s="14" t="s">
        <v>357</v>
      </c>
      <c r="E8" s="27" t="s">
        <v>88</v>
      </c>
      <c r="F8" s="125">
        <v>100</v>
      </c>
      <c r="G8" s="126">
        <v>50</v>
      </c>
      <c r="H8" s="125">
        <v>0</v>
      </c>
      <c r="I8" s="125">
        <v>60</v>
      </c>
      <c r="J8" s="127">
        <v>100</v>
      </c>
      <c r="K8" s="128">
        <f>SUM(F8:J8)-MIN(F8:J8)-SMALL(F8:J8,2)</f>
        <v>260</v>
      </c>
    </row>
    <row r="9" spans="1:11" s="18" customFormat="1" ht="15" customHeight="1">
      <c r="A9" s="22">
        <v>2</v>
      </c>
      <c r="B9" s="14" t="s">
        <v>322</v>
      </c>
      <c r="C9" s="14" t="s">
        <v>323</v>
      </c>
      <c r="D9" s="14" t="s">
        <v>152</v>
      </c>
      <c r="E9" s="27" t="s">
        <v>324</v>
      </c>
      <c r="F9" s="132">
        <v>0</v>
      </c>
      <c r="G9" s="133">
        <v>0</v>
      </c>
      <c r="H9" s="133">
        <v>0</v>
      </c>
      <c r="I9" s="133">
        <v>0</v>
      </c>
      <c r="J9" s="133">
        <v>80</v>
      </c>
      <c r="K9" s="134">
        <f>SUM(F9:J9)-MIN(F9:J9)-SMALL(F9:J9,2)</f>
        <v>80</v>
      </c>
    </row>
    <row r="10" spans="1:11" s="18" customFormat="1" ht="15" customHeight="1" thickBot="1">
      <c r="A10" s="23">
        <v>3</v>
      </c>
      <c r="B10" s="15" t="s">
        <v>325</v>
      </c>
      <c r="C10" s="15" t="s">
        <v>326</v>
      </c>
      <c r="D10" s="15" t="s">
        <v>152</v>
      </c>
      <c r="E10" s="15" t="s">
        <v>327</v>
      </c>
      <c r="F10" s="129">
        <v>0</v>
      </c>
      <c r="G10" s="130">
        <v>0</v>
      </c>
      <c r="H10" s="130">
        <v>0</v>
      </c>
      <c r="I10" s="130">
        <v>0</v>
      </c>
      <c r="J10" s="130">
        <v>60</v>
      </c>
      <c r="K10" s="131">
        <f>SUM(F10:J10)-MIN(F10:J10)-SMALL(F10:J10,2)</f>
        <v>60</v>
      </c>
    </row>
    <row r="11" spans="1:11" ht="15" customHeight="1">
      <c r="A11" s="165"/>
      <c r="B11" s="165"/>
      <c r="C11" s="165"/>
      <c r="D11" s="165"/>
      <c r="E11" s="165"/>
      <c r="F11" s="12"/>
      <c r="G11" s="12"/>
      <c r="H11" s="12"/>
      <c r="I11" s="12"/>
      <c r="J11" s="12"/>
      <c r="K11" s="12"/>
    </row>
    <row r="12" spans="1:11" ht="15" customHeight="1">
      <c r="A12" s="165"/>
      <c r="B12" s="165"/>
      <c r="C12" s="165"/>
      <c r="D12" s="165"/>
      <c r="E12" s="165"/>
      <c r="F12" s="12"/>
      <c r="G12" s="12"/>
      <c r="H12" s="12"/>
      <c r="I12" s="12"/>
      <c r="J12" s="12"/>
      <c r="K12" s="12"/>
    </row>
    <row r="13" spans="1:5" ht="19.5" customHeight="1">
      <c r="A13" s="163" t="s">
        <v>254</v>
      </c>
      <c r="B13" s="163"/>
      <c r="C13" s="163"/>
      <c r="D13" s="2"/>
      <c r="E13" s="2"/>
    </row>
    <row r="14" spans="1:5" ht="19.5" customHeight="1">
      <c r="A14" s="163"/>
      <c r="B14" s="163"/>
      <c r="C14" s="163"/>
      <c r="D14" s="2"/>
      <c r="E14" s="2"/>
    </row>
    <row r="15" ht="12" customHeight="1" thickBot="1"/>
    <row r="16" spans="1:11" ht="12.75" customHeight="1" thickBot="1">
      <c r="A16" s="155" t="s">
        <v>1</v>
      </c>
      <c r="B16" s="151" t="s">
        <v>2</v>
      </c>
      <c r="C16" s="151" t="s">
        <v>0</v>
      </c>
      <c r="D16" s="151" t="s">
        <v>3</v>
      </c>
      <c r="E16" s="157" t="s">
        <v>4</v>
      </c>
      <c r="F16" s="108" t="s">
        <v>282</v>
      </c>
      <c r="G16" s="108" t="s">
        <v>282</v>
      </c>
      <c r="H16" s="110" t="s">
        <v>284</v>
      </c>
      <c r="I16" s="110" t="s">
        <v>284</v>
      </c>
      <c r="J16" s="146" t="s">
        <v>233</v>
      </c>
      <c r="K16" s="146" t="s">
        <v>5</v>
      </c>
    </row>
    <row r="17" spans="1:11" ht="13.5" thickBot="1">
      <c r="A17" s="155"/>
      <c r="B17" s="151"/>
      <c r="C17" s="151"/>
      <c r="D17" s="151"/>
      <c r="E17" s="157"/>
      <c r="F17" s="109" t="s">
        <v>281</v>
      </c>
      <c r="G17" s="109" t="s">
        <v>288</v>
      </c>
      <c r="H17" s="111" t="s">
        <v>285</v>
      </c>
      <c r="I17" s="111" t="s">
        <v>289</v>
      </c>
      <c r="J17" s="147"/>
      <c r="K17" s="147"/>
    </row>
    <row r="18" spans="1:11" s="18" customFormat="1" ht="15" customHeight="1">
      <c r="A18" s="166">
        <v>1</v>
      </c>
      <c r="B18" s="167" t="s">
        <v>24</v>
      </c>
      <c r="C18" s="167" t="s">
        <v>38</v>
      </c>
      <c r="D18" s="167" t="s">
        <v>295</v>
      </c>
      <c r="E18" s="168" t="s">
        <v>130</v>
      </c>
      <c r="F18" s="86">
        <v>100</v>
      </c>
      <c r="G18" s="52">
        <v>80</v>
      </c>
      <c r="H18" s="52">
        <v>100</v>
      </c>
      <c r="I18" s="52">
        <v>80</v>
      </c>
      <c r="J18" s="52">
        <v>45</v>
      </c>
      <c r="K18" s="90">
        <f aca="true" t="shared" si="0" ref="K18:K28">SUM(F18:J18)-MIN(F18:J18)-SMALL(F18:J18,2)</f>
        <v>280</v>
      </c>
    </row>
    <row r="19" spans="1:11" s="18" customFormat="1" ht="15" customHeight="1">
      <c r="A19" s="22">
        <v>2</v>
      </c>
      <c r="B19" s="14" t="s">
        <v>31</v>
      </c>
      <c r="C19" s="14" t="s">
        <v>37</v>
      </c>
      <c r="D19" s="14" t="s">
        <v>293</v>
      </c>
      <c r="E19" s="27" t="s">
        <v>146</v>
      </c>
      <c r="F19" s="87">
        <v>36</v>
      </c>
      <c r="G19" s="20">
        <v>100</v>
      </c>
      <c r="H19" s="20">
        <v>60</v>
      </c>
      <c r="I19" s="20">
        <v>100</v>
      </c>
      <c r="J19" s="20">
        <v>0</v>
      </c>
      <c r="K19" s="91">
        <f t="shared" si="0"/>
        <v>260</v>
      </c>
    </row>
    <row r="20" spans="1:11" s="18" customFormat="1" ht="15" customHeight="1">
      <c r="A20" s="22">
        <v>3</v>
      </c>
      <c r="B20" s="14" t="s">
        <v>61</v>
      </c>
      <c r="C20" s="14" t="s">
        <v>62</v>
      </c>
      <c r="D20" s="14" t="s">
        <v>356</v>
      </c>
      <c r="E20" s="27" t="s">
        <v>145</v>
      </c>
      <c r="F20" s="87">
        <v>40</v>
      </c>
      <c r="G20" s="20">
        <v>60</v>
      </c>
      <c r="H20" s="20">
        <v>80</v>
      </c>
      <c r="I20" s="20">
        <v>60</v>
      </c>
      <c r="J20" s="20">
        <v>100</v>
      </c>
      <c r="K20" s="91">
        <f t="shared" si="0"/>
        <v>240</v>
      </c>
    </row>
    <row r="21" spans="1:11" s="18" customFormat="1" ht="15" customHeight="1">
      <c r="A21" s="22">
        <v>4</v>
      </c>
      <c r="B21" s="14" t="s">
        <v>13</v>
      </c>
      <c r="C21" s="14" t="s">
        <v>14</v>
      </c>
      <c r="D21" s="14" t="s">
        <v>293</v>
      </c>
      <c r="E21" s="27" t="s">
        <v>148</v>
      </c>
      <c r="F21" s="87">
        <v>80</v>
      </c>
      <c r="G21" s="20">
        <v>50</v>
      </c>
      <c r="H21" s="20">
        <v>50</v>
      </c>
      <c r="I21" s="20">
        <v>50</v>
      </c>
      <c r="J21" s="20">
        <v>0</v>
      </c>
      <c r="K21" s="91">
        <f t="shared" si="0"/>
        <v>180</v>
      </c>
    </row>
    <row r="22" spans="1:11" s="18" customFormat="1" ht="15" customHeight="1">
      <c r="A22" s="22">
        <v>5</v>
      </c>
      <c r="B22" s="14" t="s">
        <v>28</v>
      </c>
      <c r="C22" s="14" t="s">
        <v>29</v>
      </c>
      <c r="D22" s="14" t="s">
        <v>149</v>
      </c>
      <c r="E22" s="27" t="s">
        <v>103</v>
      </c>
      <c r="F22" s="87">
        <v>50</v>
      </c>
      <c r="G22" s="20">
        <v>45</v>
      </c>
      <c r="H22" s="20">
        <v>40</v>
      </c>
      <c r="I22" s="20">
        <v>45</v>
      </c>
      <c r="J22" s="20">
        <v>80</v>
      </c>
      <c r="K22" s="91">
        <f t="shared" si="0"/>
        <v>175</v>
      </c>
    </row>
    <row r="23" spans="1:11" s="18" customFormat="1" ht="15" customHeight="1">
      <c r="A23" s="22">
        <v>6</v>
      </c>
      <c r="B23" s="14" t="s">
        <v>9</v>
      </c>
      <c r="C23" s="14" t="s">
        <v>10</v>
      </c>
      <c r="D23" s="14" t="s">
        <v>149</v>
      </c>
      <c r="E23" s="27" t="s">
        <v>12</v>
      </c>
      <c r="F23" s="87">
        <v>60</v>
      </c>
      <c r="G23" s="20">
        <v>40</v>
      </c>
      <c r="H23" s="20">
        <v>36</v>
      </c>
      <c r="I23" s="20">
        <v>40</v>
      </c>
      <c r="J23" s="20">
        <v>60</v>
      </c>
      <c r="K23" s="91">
        <f t="shared" si="0"/>
        <v>160</v>
      </c>
    </row>
    <row r="24" spans="1:11" s="18" customFormat="1" ht="15" customHeight="1">
      <c r="A24" s="22">
        <v>7</v>
      </c>
      <c r="B24" s="14" t="s">
        <v>355</v>
      </c>
      <c r="C24" s="14" t="s">
        <v>150</v>
      </c>
      <c r="D24" s="14" t="s">
        <v>141</v>
      </c>
      <c r="E24" s="27" t="s">
        <v>151</v>
      </c>
      <c r="F24" s="87">
        <v>32</v>
      </c>
      <c r="G24" s="20">
        <v>36</v>
      </c>
      <c r="H24" s="20">
        <v>32</v>
      </c>
      <c r="I24" s="20">
        <v>36</v>
      </c>
      <c r="J24" s="20">
        <v>50</v>
      </c>
      <c r="K24" s="91">
        <f t="shared" si="0"/>
        <v>122</v>
      </c>
    </row>
    <row r="25" spans="1:11" s="18" customFormat="1" ht="15" customHeight="1">
      <c r="A25" s="22">
        <v>8</v>
      </c>
      <c r="B25" s="14" t="s">
        <v>15</v>
      </c>
      <c r="C25" s="14" t="s">
        <v>35</v>
      </c>
      <c r="D25" s="63" t="s">
        <v>293</v>
      </c>
      <c r="E25" s="64" t="s">
        <v>147</v>
      </c>
      <c r="F25" s="87">
        <v>45</v>
      </c>
      <c r="G25" s="20">
        <v>32</v>
      </c>
      <c r="H25" s="20">
        <v>0</v>
      </c>
      <c r="I25" s="20">
        <v>0</v>
      </c>
      <c r="J25" s="20">
        <v>0</v>
      </c>
      <c r="K25" s="91">
        <f t="shared" si="0"/>
        <v>77</v>
      </c>
    </row>
    <row r="26" spans="1:11" s="18" customFormat="1" ht="15" customHeight="1">
      <c r="A26" s="22">
        <v>9</v>
      </c>
      <c r="B26" s="63" t="s">
        <v>255</v>
      </c>
      <c r="C26" s="63" t="s">
        <v>256</v>
      </c>
      <c r="D26" s="14" t="s">
        <v>141</v>
      </c>
      <c r="E26" s="27" t="s">
        <v>257</v>
      </c>
      <c r="F26" s="88">
        <v>0</v>
      </c>
      <c r="G26" s="65">
        <v>0</v>
      </c>
      <c r="H26" s="66">
        <v>29</v>
      </c>
      <c r="I26" s="66">
        <v>32</v>
      </c>
      <c r="J26" s="66">
        <v>0</v>
      </c>
      <c r="K26" s="91">
        <f t="shared" si="0"/>
        <v>61</v>
      </c>
    </row>
    <row r="27" spans="1:11" s="18" customFormat="1" ht="15" customHeight="1">
      <c r="A27" s="22">
        <v>10</v>
      </c>
      <c r="B27" s="63" t="s">
        <v>81</v>
      </c>
      <c r="C27" s="63" t="s">
        <v>82</v>
      </c>
      <c r="D27" s="84" t="s">
        <v>357</v>
      </c>
      <c r="E27" s="85" t="s">
        <v>88</v>
      </c>
      <c r="F27" s="88">
        <v>0</v>
      </c>
      <c r="G27" s="65">
        <v>0</v>
      </c>
      <c r="H27" s="66">
        <v>45</v>
      </c>
      <c r="I27" s="66">
        <v>0</v>
      </c>
      <c r="J27" s="66">
        <v>0</v>
      </c>
      <c r="K27" s="91">
        <f t="shared" si="0"/>
        <v>45</v>
      </c>
    </row>
    <row r="28" spans="1:11" s="18" customFormat="1" ht="15" customHeight="1" thickBot="1">
      <c r="A28" s="23">
        <v>11</v>
      </c>
      <c r="B28" s="15" t="s">
        <v>17</v>
      </c>
      <c r="C28" s="15" t="s">
        <v>36</v>
      </c>
      <c r="D28" s="15" t="s">
        <v>293</v>
      </c>
      <c r="E28" s="28" t="s">
        <v>18</v>
      </c>
      <c r="F28" s="89">
        <v>0</v>
      </c>
      <c r="G28" s="33">
        <v>0</v>
      </c>
      <c r="H28" s="26">
        <v>0</v>
      </c>
      <c r="I28" s="26">
        <v>0</v>
      </c>
      <c r="J28" s="26">
        <v>0</v>
      </c>
      <c r="K28" s="92">
        <f t="shared" si="0"/>
        <v>0</v>
      </c>
    </row>
    <row r="29" ht="15" customHeight="1"/>
    <row r="30" spans="1:5" ht="15" customHeight="1">
      <c r="A30" s="3"/>
      <c r="B30" s="4"/>
      <c r="C30" s="4"/>
      <c r="E30" s="5"/>
    </row>
    <row r="31" spans="1:5" ht="15" customHeight="1">
      <c r="A31" s="163" t="s">
        <v>252</v>
      </c>
      <c r="B31" s="163"/>
      <c r="C31" s="163"/>
      <c r="D31" s="2"/>
      <c r="E31" s="2"/>
    </row>
    <row r="32" spans="1:5" ht="15" customHeight="1">
      <c r="A32" s="163"/>
      <c r="B32" s="163"/>
      <c r="C32" s="163"/>
      <c r="D32" s="2"/>
      <c r="E32" s="2"/>
    </row>
    <row r="33" ht="13.5" thickBot="1"/>
    <row r="34" spans="1:11" ht="13.5" customHeight="1" thickBot="1">
      <c r="A34" s="155" t="s">
        <v>1</v>
      </c>
      <c r="B34" s="151" t="s">
        <v>2</v>
      </c>
      <c r="C34" s="151" t="s">
        <v>0</v>
      </c>
      <c r="D34" s="151" t="s">
        <v>3</v>
      </c>
      <c r="E34" s="157" t="s">
        <v>4</v>
      </c>
      <c r="F34" s="108" t="s">
        <v>282</v>
      </c>
      <c r="G34" s="108" t="s">
        <v>282</v>
      </c>
      <c r="H34" s="110" t="s">
        <v>284</v>
      </c>
      <c r="I34" s="110" t="s">
        <v>284</v>
      </c>
      <c r="J34" s="146" t="s">
        <v>233</v>
      </c>
      <c r="K34" s="146" t="s">
        <v>5</v>
      </c>
    </row>
    <row r="35" spans="1:11" ht="13.5" thickBot="1">
      <c r="A35" s="155"/>
      <c r="B35" s="151"/>
      <c r="C35" s="151"/>
      <c r="D35" s="151"/>
      <c r="E35" s="157"/>
      <c r="F35" s="109" t="s">
        <v>281</v>
      </c>
      <c r="G35" s="109" t="s">
        <v>288</v>
      </c>
      <c r="H35" s="111" t="s">
        <v>285</v>
      </c>
      <c r="I35" s="111" t="s">
        <v>289</v>
      </c>
      <c r="J35" s="147"/>
      <c r="K35" s="147"/>
    </row>
    <row r="36" spans="1:11" ht="15">
      <c r="A36" s="169">
        <v>1</v>
      </c>
      <c r="B36" s="170" t="s">
        <v>83</v>
      </c>
      <c r="C36" s="170" t="s">
        <v>85</v>
      </c>
      <c r="D36" s="170" t="s">
        <v>25</v>
      </c>
      <c r="E36" s="171" t="s">
        <v>86</v>
      </c>
      <c r="F36" s="49">
        <v>80</v>
      </c>
      <c r="G36" s="56">
        <v>100</v>
      </c>
      <c r="H36" s="17">
        <v>60</v>
      </c>
      <c r="I36" s="17">
        <v>100</v>
      </c>
      <c r="J36" s="17">
        <v>100</v>
      </c>
      <c r="K36" s="93">
        <f aca="true" t="shared" si="1" ref="K36:K43">SUM(F36:J36)-MIN(F36:J36)-SMALL(F36:J36,2)</f>
        <v>300</v>
      </c>
    </row>
    <row r="37" spans="1:11" ht="15">
      <c r="A37" s="22">
        <v>2</v>
      </c>
      <c r="B37" s="24" t="s">
        <v>23</v>
      </c>
      <c r="C37" s="24" t="s">
        <v>39</v>
      </c>
      <c r="D37" s="24" t="s">
        <v>141</v>
      </c>
      <c r="E37" s="29" t="s">
        <v>182</v>
      </c>
      <c r="F37" s="50">
        <v>60</v>
      </c>
      <c r="G37" s="40">
        <v>60</v>
      </c>
      <c r="H37" s="20">
        <v>100</v>
      </c>
      <c r="I37" s="20">
        <v>60</v>
      </c>
      <c r="J37" s="20">
        <v>0</v>
      </c>
      <c r="K37" s="94">
        <f t="shared" si="1"/>
        <v>220</v>
      </c>
    </row>
    <row r="38" spans="1:11" ht="15">
      <c r="A38" s="22">
        <v>3</v>
      </c>
      <c r="B38" s="24" t="s">
        <v>19</v>
      </c>
      <c r="C38" s="24" t="s">
        <v>20</v>
      </c>
      <c r="D38" s="24" t="s">
        <v>177</v>
      </c>
      <c r="E38" s="29" t="s">
        <v>21</v>
      </c>
      <c r="F38" s="50">
        <v>50</v>
      </c>
      <c r="G38" s="40">
        <v>50</v>
      </c>
      <c r="H38" s="20">
        <v>80</v>
      </c>
      <c r="I38" s="20">
        <v>80</v>
      </c>
      <c r="J38" s="20">
        <v>0</v>
      </c>
      <c r="K38" s="94">
        <f t="shared" si="1"/>
        <v>210</v>
      </c>
    </row>
    <row r="39" spans="1:11" ht="15">
      <c r="A39" s="22">
        <v>4</v>
      </c>
      <c r="B39" s="24" t="s">
        <v>46</v>
      </c>
      <c r="C39" s="24" t="s">
        <v>109</v>
      </c>
      <c r="D39" s="24" t="s">
        <v>292</v>
      </c>
      <c r="E39" s="29" t="s">
        <v>181</v>
      </c>
      <c r="F39" s="50">
        <v>45</v>
      </c>
      <c r="G39" s="40">
        <v>80</v>
      </c>
      <c r="H39" s="20">
        <v>50</v>
      </c>
      <c r="I39" s="20">
        <v>50</v>
      </c>
      <c r="J39" s="20">
        <v>60</v>
      </c>
      <c r="K39" s="94">
        <f t="shared" si="1"/>
        <v>190</v>
      </c>
    </row>
    <row r="40" spans="1:11" ht="15">
      <c r="A40" s="22">
        <v>5</v>
      </c>
      <c r="B40" s="24" t="s">
        <v>84</v>
      </c>
      <c r="C40" s="24" t="s">
        <v>106</v>
      </c>
      <c r="D40" s="24" t="s">
        <v>176</v>
      </c>
      <c r="E40" s="29" t="s">
        <v>183</v>
      </c>
      <c r="F40" s="50">
        <v>100</v>
      </c>
      <c r="G40" s="55">
        <v>40</v>
      </c>
      <c r="H40" s="20">
        <v>0</v>
      </c>
      <c r="I40" s="20">
        <v>0</v>
      </c>
      <c r="J40" s="20">
        <v>0</v>
      </c>
      <c r="K40" s="94">
        <f t="shared" si="1"/>
        <v>140</v>
      </c>
    </row>
    <row r="41" spans="1:11" ht="15">
      <c r="A41" s="22">
        <v>6</v>
      </c>
      <c r="B41" s="24" t="s">
        <v>173</v>
      </c>
      <c r="C41" s="24" t="s">
        <v>175</v>
      </c>
      <c r="D41" s="24" t="s">
        <v>291</v>
      </c>
      <c r="E41" s="29" t="s">
        <v>180</v>
      </c>
      <c r="F41" s="50">
        <v>36</v>
      </c>
      <c r="G41" s="40">
        <v>0</v>
      </c>
      <c r="H41" s="20">
        <v>45</v>
      </c>
      <c r="I41" s="20">
        <v>45</v>
      </c>
      <c r="J41" s="20">
        <v>0</v>
      </c>
      <c r="K41" s="94">
        <f t="shared" si="1"/>
        <v>126</v>
      </c>
    </row>
    <row r="42" spans="1:11" ht="15">
      <c r="A42" s="22">
        <v>7</v>
      </c>
      <c r="B42" s="24" t="s">
        <v>107</v>
      </c>
      <c r="C42" s="24" t="s">
        <v>174</v>
      </c>
      <c r="D42" s="24" t="s">
        <v>124</v>
      </c>
      <c r="E42" s="29" t="s">
        <v>179</v>
      </c>
      <c r="F42" s="50">
        <v>40</v>
      </c>
      <c r="G42" s="40">
        <v>45</v>
      </c>
      <c r="H42" s="20">
        <v>0</v>
      </c>
      <c r="I42" s="20">
        <v>0</v>
      </c>
      <c r="J42" s="20">
        <v>0</v>
      </c>
      <c r="K42" s="94">
        <f t="shared" si="1"/>
        <v>85</v>
      </c>
    </row>
    <row r="43" spans="1:11" ht="15.75" thickBot="1">
      <c r="A43" s="23">
        <v>8</v>
      </c>
      <c r="B43" s="25" t="s">
        <v>26</v>
      </c>
      <c r="C43" s="25" t="s">
        <v>27</v>
      </c>
      <c r="D43" s="25" t="s">
        <v>25</v>
      </c>
      <c r="E43" s="30" t="s">
        <v>178</v>
      </c>
      <c r="F43" s="51">
        <v>32</v>
      </c>
      <c r="G43" s="41">
        <v>36</v>
      </c>
      <c r="H43" s="26">
        <v>0</v>
      </c>
      <c r="I43" s="26">
        <v>0</v>
      </c>
      <c r="J43" s="26">
        <v>0</v>
      </c>
      <c r="K43" s="95">
        <f t="shared" si="1"/>
        <v>68</v>
      </c>
    </row>
    <row r="44" ht="15" customHeight="1"/>
    <row r="45" spans="1:5" ht="15" customHeight="1">
      <c r="A45" s="3"/>
      <c r="B45" s="4"/>
      <c r="C45" s="4"/>
      <c r="E45" s="5"/>
    </row>
    <row r="46" spans="1:5" ht="15" customHeight="1">
      <c r="A46" s="163" t="s">
        <v>250</v>
      </c>
      <c r="B46" s="163"/>
      <c r="C46" s="163"/>
      <c r="D46" s="2"/>
      <c r="E46" s="2"/>
    </row>
    <row r="47" spans="1:5" ht="15" customHeight="1">
      <c r="A47" s="163"/>
      <c r="B47" s="163"/>
      <c r="C47" s="163"/>
      <c r="D47" s="2"/>
      <c r="E47" s="2"/>
    </row>
    <row r="48" ht="13.5" thickBot="1"/>
    <row r="49" spans="1:11" ht="13.5" customHeight="1" thickBot="1">
      <c r="A49" s="155" t="s">
        <v>1</v>
      </c>
      <c r="B49" s="151" t="s">
        <v>2</v>
      </c>
      <c r="C49" s="151" t="s">
        <v>0</v>
      </c>
      <c r="D49" s="151" t="s">
        <v>3</v>
      </c>
      <c r="E49" s="157" t="s">
        <v>4</v>
      </c>
      <c r="F49" s="108" t="s">
        <v>282</v>
      </c>
      <c r="G49" s="108" t="s">
        <v>282</v>
      </c>
      <c r="H49" s="110" t="s">
        <v>284</v>
      </c>
      <c r="I49" s="110" t="s">
        <v>284</v>
      </c>
      <c r="J49" s="146" t="s">
        <v>233</v>
      </c>
      <c r="K49" s="146" t="s">
        <v>5</v>
      </c>
    </row>
    <row r="50" spans="1:11" ht="13.5" thickBot="1">
      <c r="A50" s="155"/>
      <c r="B50" s="151"/>
      <c r="C50" s="151"/>
      <c r="D50" s="151"/>
      <c r="E50" s="157"/>
      <c r="F50" s="112" t="s">
        <v>281</v>
      </c>
      <c r="G50" s="112" t="s">
        <v>288</v>
      </c>
      <c r="H50" s="113" t="s">
        <v>285</v>
      </c>
      <c r="I50" s="113" t="s">
        <v>289</v>
      </c>
      <c r="J50" s="147"/>
      <c r="K50" s="147"/>
    </row>
    <row r="51" spans="1:11" ht="15">
      <c r="A51" s="69">
        <v>1</v>
      </c>
      <c r="B51" s="67" t="s">
        <v>251</v>
      </c>
      <c r="C51" s="68" t="s">
        <v>125</v>
      </c>
      <c r="D51" s="68" t="s">
        <v>211</v>
      </c>
      <c r="E51" s="74" t="s">
        <v>212</v>
      </c>
      <c r="F51" s="114">
        <v>40</v>
      </c>
      <c r="G51" s="114">
        <v>45</v>
      </c>
      <c r="H51" s="114">
        <v>100</v>
      </c>
      <c r="I51" s="114">
        <v>60</v>
      </c>
      <c r="J51" s="114">
        <v>0</v>
      </c>
      <c r="K51" s="93">
        <f>SUM(F51:J51)-MIN(F51:J51)-SMALL(F51:J51,2)</f>
        <v>205</v>
      </c>
    </row>
    <row r="52" spans="1:11" ht="15">
      <c r="A52" s="70">
        <v>2</v>
      </c>
      <c r="B52" s="71" t="s">
        <v>23</v>
      </c>
      <c r="C52" s="71" t="s">
        <v>39</v>
      </c>
      <c r="D52" s="71" t="s">
        <v>141</v>
      </c>
      <c r="E52" s="75" t="s">
        <v>258</v>
      </c>
      <c r="F52" s="115">
        <v>0</v>
      </c>
      <c r="G52" s="115">
        <v>0</v>
      </c>
      <c r="H52" s="115">
        <v>80</v>
      </c>
      <c r="I52" s="115">
        <v>100</v>
      </c>
      <c r="J52" s="115">
        <v>0</v>
      </c>
      <c r="K52" s="94">
        <f>SUM(F52:J52)-MIN(F52:J52)-SMALL(F52:J52,2)</f>
        <v>180</v>
      </c>
    </row>
    <row r="53" spans="1:11" ht="15.75" thickBot="1">
      <c r="A53" s="72">
        <v>3</v>
      </c>
      <c r="B53" s="73" t="s">
        <v>24</v>
      </c>
      <c r="C53" s="118" t="s">
        <v>38</v>
      </c>
      <c r="D53" s="122" t="s">
        <v>295</v>
      </c>
      <c r="E53" s="76" t="s">
        <v>259</v>
      </c>
      <c r="F53" s="116">
        <v>0</v>
      </c>
      <c r="G53" s="116">
        <v>0</v>
      </c>
      <c r="H53" s="116">
        <v>60</v>
      </c>
      <c r="I53" s="116">
        <v>80</v>
      </c>
      <c r="J53" s="116">
        <v>0</v>
      </c>
      <c r="K53" s="95">
        <f>SUM(F53:J53)-MIN(F53:J53)-SMALL(F53:J53,2)</f>
        <v>140</v>
      </c>
    </row>
    <row r="54" spans="1:10" ht="12.75">
      <c r="A54" s="177"/>
      <c r="B54" s="178"/>
      <c r="C54" s="179"/>
      <c r="D54" s="180"/>
      <c r="E54" s="178"/>
      <c r="F54" s="181"/>
      <c r="G54" s="181"/>
      <c r="H54" s="181"/>
      <c r="I54" s="181"/>
      <c r="J54" s="181"/>
    </row>
    <row r="55" spans="1:10" ht="12.75">
      <c r="A55" s="177"/>
      <c r="B55" s="178"/>
      <c r="C55" s="179"/>
      <c r="D55" s="180"/>
      <c r="E55" s="178"/>
      <c r="F55" s="181"/>
      <c r="G55" s="181"/>
      <c r="H55" s="181"/>
      <c r="I55" s="181"/>
      <c r="J55" s="181"/>
    </row>
    <row r="56" spans="1:5" ht="20.25">
      <c r="A56" s="150" t="s">
        <v>6</v>
      </c>
      <c r="B56" s="150"/>
      <c r="C56" s="6"/>
      <c r="D56" s="2"/>
      <c r="E56" s="2"/>
    </row>
    <row r="57" spans="1:5" ht="20.25">
      <c r="A57" s="150"/>
      <c r="B57" s="150"/>
      <c r="C57" s="6"/>
      <c r="D57" s="2"/>
      <c r="E57" s="2"/>
    </row>
    <row r="58" ht="13.5" thickBot="1"/>
    <row r="59" spans="1:11" ht="13.5" customHeight="1" thickBot="1">
      <c r="A59" s="152" t="s">
        <v>1</v>
      </c>
      <c r="B59" s="161" t="s">
        <v>2</v>
      </c>
      <c r="C59" s="161" t="s">
        <v>0</v>
      </c>
      <c r="D59" s="161" t="s">
        <v>3</v>
      </c>
      <c r="E59" s="162" t="s">
        <v>4</v>
      </c>
      <c r="F59" s="108" t="s">
        <v>282</v>
      </c>
      <c r="G59" s="108" t="s">
        <v>282</v>
      </c>
      <c r="H59" s="110" t="s">
        <v>284</v>
      </c>
      <c r="I59" s="110" t="s">
        <v>284</v>
      </c>
      <c r="J59" s="148" t="s">
        <v>233</v>
      </c>
      <c r="K59" s="159" t="s">
        <v>5</v>
      </c>
    </row>
    <row r="60" spans="1:11" ht="13.5" customHeight="1" thickBot="1">
      <c r="A60" s="153"/>
      <c r="B60" s="149"/>
      <c r="C60" s="149"/>
      <c r="D60" s="149"/>
      <c r="E60" s="158"/>
      <c r="F60" s="109" t="s">
        <v>281</v>
      </c>
      <c r="G60" s="109" t="s">
        <v>288</v>
      </c>
      <c r="H60" s="111" t="s">
        <v>285</v>
      </c>
      <c r="I60" s="111" t="s">
        <v>289</v>
      </c>
      <c r="J60" s="147"/>
      <c r="K60" s="160"/>
    </row>
    <row r="61" spans="1:11" ht="15">
      <c r="A61" s="172">
        <v>1</v>
      </c>
      <c r="B61" s="173" t="s">
        <v>54</v>
      </c>
      <c r="C61" s="173" t="s">
        <v>55</v>
      </c>
      <c r="D61" s="173" t="s">
        <v>52</v>
      </c>
      <c r="E61" s="174" t="s">
        <v>132</v>
      </c>
      <c r="F61" s="43">
        <v>50</v>
      </c>
      <c r="G61" s="56">
        <v>80</v>
      </c>
      <c r="H61" s="17">
        <v>29</v>
      </c>
      <c r="I61" s="17">
        <v>100</v>
      </c>
      <c r="J61" s="17">
        <v>80</v>
      </c>
      <c r="K61" s="96">
        <f aca="true" t="shared" si="2" ref="K61:K81">SUM(F61:J61)-MIN(F61:J61)-SMALL(F61:J61,2)</f>
        <v>260</v>
      </c>
    </row>
    <row r="62" spans="1:11" ht="15">
      <c r="A62" s="97">
        <v>2</v>
      </c>
      <c r="B62" s="14" t="s">
        <v>50</v>
      </c>
      <c r="C62" s="14" t="s">
        <v>89</v>
      </c>
      <c r="D62" s="14" t="s">
        <v>357</v>
      </c>
      <c r="E62" s="27" t="s">
        <v>53</v>
      </c>
      <c r="F62" s="43">
        <v>100</v>
      </c>
      <c r="G62" s="55">
        <v>40</v>
      </c>
      <c r="H62" s="20">
        <v>100</v>
      </c>
      <c r="I62" s="20">
        <v>50</v>
      </c>
      <c r="J62" s="20">
        <v>50</v>
      </c>
      <c r="K62" s="91">
        <f t="shared" si="2"/>
        <v>250</v>
      </c>
    </row>
    <row r="63" spans="1:11" ht="15">
      <c r="A63" s="97">
        <v>3</v>
      </c>
      <c r="B63" s="14" t="s">
        <v>127</v>
      </c>
      <c r="C63" s="14" t="s">
        <v>129</v>
      </c>
      <c r="D63" s="14" t="s">
        <v>195</v>
      </c>
      <c r="E63" s="27" t="s">
        <v>198</v>
      </c>
      <c r="F63" s="43">
        <v>36</v>
      </c>
      <c r="G63" s="40">
        <v>100</v>
      </c>
      <c r="H63" s="20">
        <v>0</v>
      </c>
      <c r="I63" s="20">
        <v>0</v>
      </c>
      <c r="J63" s="20">
        <v>100</v>
      </c>
      <c r="K63" s="91">
        <f t="shared" si="2"/>
        <v>236</v>
      </c>
    </row>
    <row r="64" spans="1:11" ht="15">
      <c r="A64" s="97">
        <v>4</v>
      </c>
      <c r="B64" s="14" t="s">
        <v>94</v>
      </c>
      <c r="C64" s="14" t="s">
        <v>95</v>
      </c>
      <c r="D64" s="14" t="s">
        <v>291</v>
      </c>
      <c r="E64" s="27" t="s">
        <v>196</v>
      </c>
      <c r="F64" s="43">
        <v>60</v>
      </c>
      <c r="G64" s="40">
        <v>60</v>
      </c>
      <c r="H64" s="20">
        <v>36</v>
      </c>
      <c r="I64" s="20">
        <v>80</v>
      </c>
      <c r="J64" s="20">
        <v>0</v>
      </c>
      <c r="K64" s="91">
        <f t="shared" si="2"/>
        <v>200</v>
      </c>
    </row>
    <row r="65" spans="1:11" ht="15">
      <c r="A65" s="97">
        <v>5</v>
      </c>
      <c r="B65" s="14" t="s">
        <v>188</v>
      </c>
      <c r="C65" s="14" t="s">
        <v>194</v>
      </c>
      <c r="D65" s="14" t="s">
        <v>52</v>
      </c>
      <c r="E65" s="27" t="s">
        <v>126</v>
      </c>
      <c r="F65" s="43">
        <v>80</v>
      </c>
      <c r="G65" s="40">
        <v>50</v>
      </c>
      <c r="H65" s="20">
        <v>60</v>
      </c>
      <c r="I65" s="20">
        <v>50</v>
      </c>
      <c r="J65" s="20">
        <v>45</v>
      </c>
      <c r="K65" s="91">
        <f t="shared" si="2"/>
        <v>190</v>
      </c>
    </row>
    <row r="66" spans="1:11" ht="15">
      <c r="A66" s="97">
        <v>6</v>
      </c>
      <c r="B66" s="14" t="s">
        <v>187</v>
      </c>
      <c r="C66" s="14" t="s">
        <v>193</v>
      </c>
      <c r="D66" s="14" t="s">
        <v>291</v>
      </c>
      <c r="E66" s="27" t="s">
        <v>63</v>
      </c>
      <c r="F66" s="43">
        <v>24</v>
      </c>
      <c r="G66" s="40">
        <v>45</v>
      </c>
      <c r="H66" s="20">
        <v>80</v>
      </c>
      <c r="I66" s="20">
        <v>40</v>
      </c>
      <c r="J66" s="20">
        <v>60</v>
      </c>
      <c r="K66" s="91">
        <f t="shared" si="2"/>
        <v>185</v>
      </c>
    </row>
    <row r="67" spans="1:11" ht="15">
      <c r="A67" s="97">
        <v>7</v>
      </c>
      <c r="B67" s="14" t="s">
        <v>56</v>
      </c>
      <c r="C67" s="14" t="s">
        <v>57</v>
      </c>
      <c r="D67" s="14" t="s">
        <v>52</v>
      </c>
      <c r="E67" s="14" t="s">
        <v>108</v>
      </c>
      <c r="F67" s="43">
        <v>26</v>
      </c>
      <c r="G67" s="40">
        <v>29</v>
      </c>
      <c r="H67" s="40">
        <v>32</v>
      </c>
      <c r="I67" s="40">
        <v>60</v>
      </c>
      <c r="J67" s="20">
        <v>40</v>
      </c>
      <c r="K67" s="91">
        <f t="shared" si="2"/>
        <v>132</v>
      </c>
    </row>
    <row r="68" spans="1:11" ht="15">
      <c r="A68" s="97">
        <v>8</v>
      </c>
      <c r="B68" s="14" t="s">
        <v>135</v>
      </c>
      <c r="C68" s="14" t="s">
        <v>136</v>
      </c>
      <c r="D68" s="14" t="s">
        <v>357</v>
      </c>
      <c r="E68" s="14" t="s">
        <v>102</v>
      </c>
      <c r="F68" s="43">
        <v>45</v>
      </c>
      <c r="G68" s="40">
        <v>40</v>
      </c>
      <c r="H68" s="40">
        <v>40</v>
      </c>
      <c r="I68" s="40">
        <v>29</v>
      </c>
      <c r="J68" s="20">
        <v>20</v>
      </c>
      <c r="K68" s="91">
        <f t="shared" si="2"/>
        <v>125</v>
      </c>
    </row>
    <row r="69" spans="1:11" ht="15">
      <c r="A69" s="97">
        <v>9</v>
      </c>
      <c r="B69" s="14" t="s">
        <v>120</v>
      </c>
      <c r="C69" s="14" t="s">
        <v>121</v>
      </c>
      <c r="D69" s="121" t="s">
        <v>52</v>
      </c>
      <c r="E69" s="14" t="s">
        <v>53</v>
      </c>
      <c r="F69" s="43">
        <v>24</v>
      </c>
      <c r="G69" s="40">
        <v>32</v>
      </c>
      <c r="H69" s="40">
        <v>50</v>
      </c>
      <c r="I69" s="40">
        <v>32</v>
      </c>
      <c r="J69" s="20">
        <v>36</v>
      </c>
      <c r="K69" s="91">
        <f t="shared" si="2"/>
        <v>118</v>
      </c>
    </row>
    <row r="70" spans="1:11" ht="15">
      <c r="A70" s="97">
        <v>10</v>
      </c>
      <c r="B70" s="14" t="s">
        <v>185</v>
      </c>
      <c r="C70" s="14" t="s">
        <v>190</v>
      </c>
      <c r="D70" s="14" t="s">
        <v>291</v>
      </c>
      <c r="E70" s="14" t="s">
        <v>197</v>
      </c>
      <c r="F70" s="43">
        <v>18</v>
      </c>
      <c r="G70" s="40">
        <v>18</v>
      </c>
      <c r="H70" s="40">
        <v>45</v>
      </c>
      <c r="I70" s="40">
        <v>36</v>
      </c>
      <c r="J70" s="20">
        <v>0</v>
      </c>
      <c r="K70" s="91">
        <f t="shared" si="2"/>
        <v>99</v>
      </c>
    </row>
    <row r="71" spans="1:11" ht="15">
      <c r="A71" s="97">
        <v>11</v>
      </c>
      <c r="B71" s="14" t="s">
        <v>111</v>
      </c>
      <c r="C71" s="14" t="s">
        <v>189</v>
      </c>
      <c r="D71" s="14" t="s">
        <v>149</v>
      </c>
      <c r="E71" s="14" t="s">
        <v>112</v>
      </c>
      <c r="F71" s="43">
        <v>40</v>
      </c>
      <c r="G71" s="40">
        <v>26</v>
      </c>
      <c r="H71" s="40">
        <v>0</v>
      </c>
      <c r="I71" s="40">
        <v>0</v>
      </c>
      <c r="J71" s="20">
        <v>26</v>
      </c>
      <c r="K71" s="91">
        <f t="shared" si="2"/>
        <v>92</v>
      </c>
    </row>
    <row r="72" spans="1:11" ht="15">
      <c r="A72" s="97">
        <v>12</v>
      </c>
      <c r="B72" s="14" t="s">
        <v>186</v>
      </c>
      <c r="C72" s="14" t="s">
        <v>191</v>
      </c>
      <c r="D72" s="14" t="s">
        <v>357</v>
      </c>
      <c r="E72" s="14" t="s">
        <v>126</v>
      </c>
      <c r="F72" s="43">
        <v>32</v>
      </c>
      <c r="G72" s="40">
        <v>22</v>
      </c>
      <c r="H72" s="20">
        <v>24</v>
      </c>
      <c r="I72" s="20">
        <v>0</v>
      </c>
      <c r="J72" s="20">
        <v>0</v>
      </c>
      <c r="K72" s="91">
        <f t="shared" si="2"/>
        <v>78</v>
      </c>
    </row>
    <row r="73" spans="1:11" ht="15">
      <c r="A73" s="97">
        <v>13</v>
      </c>
      <c r="B73" s="14" t="s">
        <v>184</v>
      </c>
      <c r="C73" s="14" t="s">
        <v>93</v>
      </c>
      <c r="D73" s="14" t="s">
        <v>291</v>
      </c>
      <c r="E73" s="14" t="s">
        <v>51</v>
      </c>
      <c r="F73" s="43">
        <v>16</v>
      </c>
      <c r="G73" s="50">
        <v>16</v>
      </c>
      <c r="H73" s="50">
        <v>26</v>
      </c>
      <c r="I73" s="50">
        <v>26</v>
      </c>
      <c r="J73" s="20">
        <v>0</v>
      </c>
      <c r="K73" s="91">
        <f t="shared" si="2"/>
        <v>68</v>
      </c>
    </row>
    <row r="74" spans="1:11" ht="15">
      <c r="A74" s="97">
        <v>14</v>
      </c>
      <c r="B74" s="14" t="s">
        <v>128</v>
      </c>
      <c r="C74" s="14" t="s">
        <v>192</v>
      </c>
      <c r="D74" s="14" t="s">
        <v>195</v>
      </c>
      <c r="E74" s="14" t="s">
        <v>199</v>
      </c>
      <c r="F74" s="43">
        <v>29</v>
      </c>
      <c r="G74" s="40">
        <v>20</v>
      </c>
      <c r="H74" s="20">
        <v>0</v>
      </c>
      <c r="I74" s="20">
        <v>0</v>
      </c>
      <c r="J74" s="20">
        <v>0</v>
      </c>
      <c r="K74" s="91">
        <f t="shared" si="2"/>
        <v>49</v>
      </c>
    </row>
    <row r="75" spans="1:11" ht="15">
      <c r="A75" s="97">
        <v>15</v>
      </c>
      <c r="B75" s="14" t="s">
        <v>133</v>
      </c>
      <c r="C75" s="14" t="s">
        <v>134</v>
      </c>
      <c r="D75" s="14" t="s">
        <v>52</v>
      </c>
      <c r="E75" s="14" t="s">
        <v>105</v>
      </c>
      <c r="F75" s="43">
        <v>20</v>
      </c>
      <c r="G75" s="40">
        <v>24</v>
      </c>
      <c r="H75" s="20">
        <v>0</v>
      </c>
      <c r="I75" s="20">
        <v>0</v>
      </c>
      <c r="J75" s="20">
        <v>0</v>
      </c>
      <c r="K75" s="91">
        <f t="shared" si="2"/>
        <v>44</v>
      </c>
    </row>
    <row r="76" spans="1:11" ht="15">
      <c r="A76" s="97">
        <v>16</v>
      </c>
      <c r="B76" s="119" t="s">
        <v>328</v>
      </c>
      <c r="C76" s="14" t="s">
        <v>329</v>
      </c>
      <c r="D76" s="14" t="s">
        <v>152</v>
      </c>
      <c r="E76" s="14" t="s">
        <v>330</v>
      </c>
      <c r="F76" s="43">
        <v>0</v>
      </c>
      <c r="G76" s="40">
        <v>0</v>
      </c>
      <c r="H76" s="20">
        <v>0</v>
      </c>
      <c r="I76" s="20">
        <v>0</v>
      </c>
      <c r="J76" s="20">
        <v>32</v>
      </c>
      <c r="K76" s="91">
        <f t="shared" si="2"/>
        <v>32</v>
      </c>
    </row>
    <row r="77" spans="1:11" ht="13.5" customHeight="1">
      <c r="A77" s="97">
        <v>17</v>
      </c>
      <c r="B77" s="119" t="s">
        <v>322</v>
      </c>
      <c r="C77" s="14" t="s">
        <v>323</v>
      </c>
      <c r="D77" s="14" t="s">
        <v>152</v>
      </c>
      <c r="E77" s="14" t="s">
        <v>331</v>
      </c>
      <c r="F77" s="43">
        <v>0</v>
      </c>
      <c r="G77" s="40">
        <v>0</v>
      </c>
      <c r="H77" s="20">
        <v>0</v>
      </c>
      <c r="I77" s="20">
        <v>0</v>
      </c>
      <c r="J77" s="20">
        <v>29</v>
      </c>
      <c r="K77" s="91">
        <f t="shared" si="2"/>
        <v>29</v>
      </c>
    </row>
    <row r="78" spans="1:11" ht="15">
      <c r="A78" s="97">
        <v>18</v>
      </c>
      <c r="B78" s="119" t="s">
        <v>332</v>
      </c>
      <c r="C78" s="14" t="s">
        <v>333</v>
      </c>
      <c r="D78" s="14" t="s">
        <v>152</v>
      </c>
      <c r="E78" s="14" t="s">
        <v>334</v>
      </c>
      <c r="F78" s="43">
        <v>0</v>
      </c>
      <c r="G78" s="40">
        <v>0</v>
      </c>
      <c r="H78" s="20">
        <v>0</v>
      </c>
      <c r="I78" s="20">
        <v>0</v>
      </c>
      <c r="J78" s="20">
        <v>24</v>
      </c>
      <c r="K78" s="91">
        <f t="shared" si="2"/>
        <v>24</v>
      </c>
    </row>
    <row r="79" spans="1:11" ht="15">
      <c r="A79" s="97">
        <v>19</v>
      </c>
      <c r="B79" s="119" t="s">
        <v>335</v>
      </c>
      <c r="C79" s="14" t="s">
        <v>129</v>
      </c>
      <c r="D79" s="14" t="s">
        <v>195</v>
      </c>
      <c r="E79" s="14" t="s">
        <v>336</v>
      </c>
      <c r="F79" s="43">
        <v>0</v>
      </c>
      <c r="G79" s="40">
        <v>0</v>
      </c>
      <c r="H79" s="20">
        <v>0</v>
      </c>
      <c r="I79" s="20">
        <v>0</v>
      </c>
      <c r="J79" s="20">
        <v>22</v>
      </c>
      <c r="K79" s="91">
        <f t="shared" si="2"/>
        <v>22</v>
      </c>
    </row>
    <row r="80" spans="1:11" ht="15">
      <c r="A80" s="97">
        <v>20</v>
      </c>
      <c r="B80" s="119" t="s">
        <v>325</v>
      </c>
      <c r="C80" s="14" t="s">
        <v>326</v>
      </c>
      <c r="D80" s="14" t="s">
        <v>152</v>
      </c>
      <c r="E80" s="14" t="s">
        <v>340</v>
      </c>
      <c r="F80" s="43">
        <v>0</v>
      </c>
      <c r="G80" s="123">
        <v>0</v>
      </c>
      <c r="H80" s="124">
        <v>0</v>
      </c>
      <c r="I80" s="124">
        <v>0</v>
      </c>
      <c r="J80" s="20">
        <v>18</v>
      </c>
      <c r="K80" s="91">
        <f t="shared" si="2"/>
        <v>18</v>
      </c>
    </row>
    <row r="81" spans="1:11" ht="15.75" thickBot="1">
      <c r="A81" s="98">
        <v>21</v>
      </c>
      <c r="B81" s="120" t="s">
        <v>337</v>
      </c>
      <c r="C81" s="118" t="s">
        <v>338</v>
      </c>
      <c r="D81" s="53" t="s">
        <v>149</v>
      </c>
      <c r="E81" s="53" t="s">
        <v>339</v>
      </c>
      <c r="F81" s="44">
        <v>0</v>
      </c>
      <c r="G81" s="41">
        <v>0</v>
      </c>
      <c r="H81" s="26">
        <v>0</v>
      </c>
      <c r="I81" s="26">
        <v>0</v>
      </c>
      <c r="J81" s="26">
        <v>16</v>
      </c>
      <c r="K81" s="92">
        <f t="shared" si="2"/>
        <v>16</v>
      </c>
    </row>
    <row r="82" spans="1:11" ht="15">
      <c r="A82" s="57"/>
      <c r="B82" s="58"/>
      <c r="C82" s="58"/>
      <c r="D82" s="58"/>
      <c r="E82" s="58"/>
      <c r="F82" s="59"/>
      <c r="G82" s="60"/>
      <c r="H82" s="60"/>
      <c r="I82" s="60"/>
      <c r="J82" s="60"/>
      <c r="K82" s="60"/>
    </row>
    <row r="84" spans="1:5" ht="20.25">
      <c r="A84" s="150" t="s">
        <v>75</v>
      </c>
      <c r="B84" s="150"/>
      <c r="C84" s="6"/>
      <c r="D84" s="2"/>
      <c r="E84" s="2"/>
    </row>
    <row r="85" spans="1:5" ht="20.25">
      <c r="A85" s="150"/>
      <c r="B85" s="150"/>
      <c r="C85" s="6"/>
      <c r="D85" s="2"/>
      <c r="E85" s="2"/>
    </row>
    <row r="86" ht="13.5" thickBot="1"/>
    <row r="87" spans="1:11" ht="13.5" customHeight="1" thickBot="1">
      <c r="A87" s="152" t="s">
        <v>1</v>
      </c>
      <c r="B87" s="161" t="s">
        <v>2</v>
      </c>
      <c r="C87" s="161" t="s">
        <v>0</v>
      </c>
      <c r="D87" s="161" t="s">
        <v>3</v>
      </c>
      <c r="E87" s="162" t="s">
        <v>4</v>
      </c>
      <c r="F87" s="108" t="s">
        <v>282</v>
      </c>
      <c r="G87" s="108" t="s">
        <v>282</v>
      </c>
      <c r="H87" s="110" t="s">
        <v>284</v>
      </c>
      <c r="I87" s="110" t="s">
        <v>284</v>
      </c>
      <c r="J87" s="148" t="s">
        <v>233</v>
      </c>
      <c r="K87" s="159" t="s">
        <v>5</v>
      </c>
    </row>
    <row r="88" spans="1:11" ht="13.5" thickBot="1">
      <c r="A88" s="153"/>
      <c r="B88" s="149"/>
      <c r="C88" s="149"/>
      <c r="D88" s="149"/>
      <c r="E88" s="158"/>
      <c r="F88" s="109" t="s">
        <v>281</v>
      </c>
      <c r="G88" s="109" t="s">
        <v>288</v>
      </c>
      <c r="H88" s="111" t="s">
        <v>285</v>
      </c>
      <c r="I88" s="111" t="s">
        <v>289</v>
      </c>
      <c r="J88" s="147"/>
      <c r="K88" s="160"/>
    </row>
    <row r="89" spans="1:11" ht="13.5" customHeight="1">
      <c r="A89" s="175">
        <v>1</v>
      </c>
      <c r="B89" s="173" t="s">
        <v>46</v>
      </c>
      <c r="C89" s="173" t="s">
        <v>109</v>
      </c>
      <c r="D89" s="173" t="s">
        <v>292</v>
      </c>
      <c r="E89" s="174" t="s">
        <v>110</v>
      </c>
      <c r="F89" s="46">
        <v>29</v>
      </c>
      <c r="G89" s="56">
        <v>100</v>
      </c>
      <c r="H89" s="17">
        <v>100</v>
      </c>
      <c r="I89" s="17">
        <v>29</v>
      </c>
      <c r="J89" s="17">
        <v>80</v>
      </c>
      <c r="K89" s="96">
        <f aca="true" t="shared" si="3" ref="K89:K114">SUM(F89:J89)-MIN(F89:J89)-SMALL(F89:J89,2)</f>
        <v>280</v>
      </c>
    </row>
    <row r="90" spans="1:11" ht="15">
      <c r="A90" s="97">
        <v>2</v>
      </c>
      <c r="B90" s="14" t="s">
        <v>70</v>
      </c>
      <c r="C90" s="14" t="s">
        <v>71</v>
      </c>
      <c r="D90" s="14" t="s">
        <v>357</v>
      </c>
      <c r="E90" s="27" t="s">
        <v>51</v>
      </c>
      <c r="F90" s="47">
        <v>100</v>
      </c>
      <c r="G90" s="55">
        <v>80</v>
      </c>
      <c r="H90" s="20">
        <v>45</v>
      </c>
      <c r="I90" s="20">
        <v>60</v>
      </c>
      <c r="J90" s="20">
        <v>60</v>
      </c>
      <c r="K90" s="91">
        <f t="shared" si="3"/>
        <v>240</v>
      </c>
    </row>
    <row r="91" spans="1:11" ht="15">
      <c r="A91" s="97">
        <v>3</v>
      </c>
      <c r="B91" s="14" t="s">
        <v>263</v>
      </c>
      <c r="C91" s="14" t="s">
        <v>308</v>
      </c>
      <c r="D91" s="14" t="s">
        <v>52</v>
      </c>
      <c r="E91" s="27" t="s">
        <v>264</v>
      </c>
      <c r="F91" s="47">
        <v>0</v>
      </c>
      <c r="G91" s="40">
        <v>0</v>
      </c>
      <c r="H91" s="20">
        <v>80</v>
      </c>
      <c r="I91" s="20">
        <v>80</v>
      </c>
      <c r="J91" s="20">
        <v>45</v>
      </c>
      <c r="K91" s="91">
        <f t="shared" si="3"/>
        <v>205</v>
      </c>
    </row>
    <row r="92" spans="1:11" ht="15">
      <c r="A92" s="97">
        <v>4</v>
      </c>
      <c r="B92" s="14" t="s">
        <v>66</v>
      </c>
      <c r="C92" s="14" t="s">
        <v>67</v>
      </c>
      <c r="D92" s="14" t="s">
        <v>357</v>
      </c>
      <c r="E92" s="27" t="s">
        <v>142</v>
      </c>
      <c r="F92" s="47">
        <v>80</v>
      </c>
      <c r="G92" s="40">
        <v>60</v>
      </c>
      <c r="H92" s="20">
        <v>60</v>
      </c>
      <c r="I92" s="20">
        <v>18</v>
      </c>
      <c r="J92" s="20">
        <v>36</v>
      </c>
      <c r="K92" s="91">
        <f t="shared" si="3"/>
        <v>200</v>
      </c>
    </row>
    <row r="93" spans="1:11" ht="15">
      <c r="A93" s="97">
        <v>5</v>
      </c>
      <c r="B93" s="14" t="s">
        <v>68</v>
      </c>
      <c r="C93" s="14" t="s">
        <v>69</v>
      </c>
      <c r="D93" s="14" t="s">
        <v>357</v>
      </c>
      <c r="E93" s="27" t="s">
        <v>53</v>
      </c>
      <c r="F93" s="47">
        <v>45</v>
      </c>
      <c r="G93" s="40">
        <v>32</v>
      </c>
      <c r="H93" s="20">
        <v>32</v>
      </c>
      <c r="I93" s="20">
        <v>36</v>
      </c>
      <c r="J93" s="20">
        <v>100</v>
      </c>
      <c r="K93" s="91">
        <f t="shared" si="3"/>
        <v>181</v>
      </c>
    </row>
    <row r="94" spans="1:11" ht="15">
      <c r="A94" s="97">
        <v>6</v>
      </c>
      <c r="B94" s="14" t="s">
        <v>81</v>
      </c>
      <c r="C94" s="14" t="s">
        <v>82</v>
      </c>
      <c r="D94" s="14" t="s">
        <v>357</v>
      </c>
      <c r="E94" s="27" t="s">
        <v>87</v>
      </c>
      <c r="F94" s="47">
        <v>60</v>
      </c>
      <c r="G94" s="40">
        <v>36</v>
      </c>
      <c r="H94" s="20">
        <v>18</v>
      </c>
      <c r="I94" s="20">
        <v>50</v>
      </c>
      <c r="J94" s="20">
        <v>29</v>
      </c>
      <c r="K94" s="91">
        <f t="shared" si="3"/>
        <v>146</v>
      </c>
    </row>
    <row r="95" spans="1:11" ht="15">
      <c r="A95" s="97">
        <v>7</v>
      </c>
      <c r="B95" s="14" t="s">
        <v>262</v>
      </c>
      <c r="C95" s="14" t="s">
        <v>307</v>
      </c>
      <c r="D95" s="14" t="s">
        <v>52</v>
      </c>
      <c r="E95" s="27" t="s">
        <v>53</v>
      </c>
      <c r="F95" s="47">
        <v>0</v>
      </c>
      <c r="G95" s="40">
        <v>0</v>
      </c>
      <c r="H95" s="20">
        <v>45</v>
      </c>
      <c r="I95" s="20">
        <v>100</v>
      </c>
      <c r="J95" s="20">
        <v>0</v>
      </c>
      <c r="K95" s="91">
        <f t="shared" si="3"/>
        <v>145</v>
      </c>
    </row>
    <row r="96" spans="1:11" ht="15">
      <c r="A96" s="97">
        <v>8</v>
      </c>
      <c r="B96" s="14" t="s">
        <v>96</v>
      </c>
      <c r="C96" s="14" t="s">
        <v>97</v>
      </c>
      <c r="D96" s="14" t="s">
        <v>292</v>
      </c>
      <c r="E96" s="27" t="s">
        <v>98</v>
      </c>
      <c r="F96" s="47">
        <v>45</v>
      </c>
      <c r="G96" s="40">
        <v>40</v>
      </c>
      <c r="H96" s="20">
        <v>14</v>
      </c>
      <c r="I96" s="20">
        <v>45</v>
      </c>
      <c r="J96" s="20">
        <v>0</v>
      </c>
      <c r="K96" s="91">
        <f t="shared" si="3"/>
        <v>130</v>
      </c>
    </row>
    <row r="97" spans="1:11" ht="15">
      <c r="A97" s="97">
        <v>9</v>
      </c>
      <c r="B97" s="14" t="s">
        <v>9</v>
      </c>
      <c r="C97" s="14" t="s">
        <v>10</v>
      </c>
      <c r="D97" s="14" t="s">
        <v>149</v>
      </c>
      <c r="E97" s="27" t="s">
        <v>51</v>
      </c>
      <c r="F97" s="47">
        <v>24</v>
      </c>
      <c r="G97" s="40">
        <v>50</v>
      </c>
      <c r="H97" s="20">
        <v>50</v>
      </c>
      <c r="I97" s="20">
        <v>16</v>
      </c>
      <c r="J97" s="20">
        <v>22</v>
      </c>
      <c r="K97" s="91">
        <f t="shared" si="3"/>
        <v>124</v>
      </c>
    </row>
    <row r="98" spans="1:11" ht="15">
      <c r="A98" s="97">
        <v>10</v>
      </c>
      <c r="B98" s="14" t="s">
        <v>64</v>
      </c>
      <c r="C98" s="14" t="s">
        <v>65</v>
      </c>
      <c r="D98" s="14" t="s">
        <v>357</v>
      </c>
      <c r="E98" s="27" t="s">
        <v>49</v>
      </c>
      <c r="F98" s="47">
        <v>26</v>
      </c>
      <c r="G98" s="40">
        <v>32</v>
      </c>
      <c r="H98" s="20">
        <v>36</v>
      </c>
      <c r="I98" s="20">
        <v>14</v>
      </c>
      <c r="J98" s="20">
        <v>50</v>
      </c>
      <c r="K98" s="91">
        <f t="shared" si="3"/>
        <v>118</v>
      </c>
    </row>
    <row r="99" spans="1:11" ht="15">
      <c r="A99" s="97">
        <v>11</v>
      </c>
      <c r="B99" s="14" t="s">
        <v>140</v>
      </c>
      <c r="C99" s="14" t="s">
        <v>11</v>
      </c>
      <c r="D99" s="14" t="s">
        <v>292</v>
      </c>
      <c r="E99" s="27" t="s">
        <v>123</v>
      </c>
      <c r="F99" s="47">
        <v>24</v>
      </c>
      <c r="G99" s="40">
        <v>45</v>
      </c>
      <c r="H99" s="20">
        <v>26</v>
      </c>
      <c r="I99" s="20">
        <v>40</v>
      </c>
      <c r="J99" s="20">
        <v>32</v>
      </c>
      <c r="K99" s="91">
        <f t="shared" si="3"/>
        <v>117</v>
      </c>
    </row>
    <row r="100" spans="1:11" ht="15">
      <c r="A100" s="97">
        <v>11</v>
      </c>
      <c r="B100" s="14" t="s">
        <v>22</v>
      </c>
      <c r="C100" s="14" t="s">
        <v>73</v>
      </c>
      <c r="D100" s="14" t="s">
        <v>357</v>
      </c>
      <c r="E100" s="27" t="s">
        <v>63</v>
      </c>
      <c r="F100" s="47">
        <v>36</v>
      </c>
      <c r="G100" s="40">
        <v>32</v>
      </c>
      <c r="H100" s="20">
        <v>26</v>
      </c>
      <c r="I100" s="20">
        <v>10</v>
      </c>
      <c r="J100" s="20">
        <v>26</v>
      </c>
      <c r="K100" s="91">
        <f t="shared" si="3"/>
        <v>94</v>
      </c>
    </row>
    <row r="101" spans="1:11" ht="15">
      <c r="A101" s="97">
        <v>13</v>
      </c>
      <c r="B101" s="14" t="s">
        <v>265</v>
      </c>
      <c r="C101" s="14" t="s">
        <v>266</v>
      </c>
      <c r="D101" s="14" t="s">
        <v>357</v>
      </c>
      <c r="E101" s="27" t="s">
        <v>53</v>
      </c>
      <c r="F101" s="47">
        <v>0</v>
      </c>
      <c r="G101" s="40">
        <v>0</v>
      </c>
      <c r="H101" s="20">
        <v>15</v>
      </c>
      <c r="I101" s="20">
        <v>26</v>
      </c>
      <c r="J101" s="20">
        <v>40</v>
      </c>
      <c r="K101" s="91">
        <f t="shared" si="3"/>
        <v>81</v>
      </c>
    </row>
    <row r="102" spans="1:11" ht="15">
      <c r="A102" s="97">
        <v>14</v>
      </c>
      <c r="B102" s="14" t="s">
        <v>28</v>
      </c>
      <c r="C102" s="14" t="s">
        <v>29</v>
      </c>
      <c r="D102" s="14" t="s">
        <v>149</v>
      </c>
      <c r="E102" s="27" t="s">
        <v>48</v>
      </c>
      <c r="F102" s="47">
        <v>32</v>
      </c>
      <c r="G102" s="40">
        <v>24</v>
      </c>
      <c r="H102" s="20">
        <v>16</v>
      </c>
      <c r="I102" s="20">
        <v>15</v>
      </c>
      <c r="J102" s="20">
        <v>20</v>
      </c>
      <c r="K102" s="91">
        <f t="shared" si="3"/>
        <v>76</v>
      </c>
    </row>
    <row r="103" spans="1:11" ht="15">
      <c r="A103" s="97">
        <v>15</v>
      </c>
      <c r="B103" s="14" t="s">
        <v>231</v>
      </c>
      <c r="C103" s="14" t="s">
        <v>74</v>
      </c>
      <c r="D103" s="14" t="s">
        <v>291</v>
      </c>
      <c r="E103" s="27" t="s">
        <v>51</v>
      </c>
      <c r="F103" s="47">
        <v>20</v>
      </c>
      <c r="G103" s="50">
        <v>18</v>
      </c>
      <c r="H103" s="50">
        <v>11</v>
      </c>
      <c r="I103" s="50">
        <v>36</v>
      </c>
      <c r="J103" s="20">
        <v>0</v>
      </c>
      <c r="K103" s="91">
        <f t="shared" si="3"/>
        <v>74</v>
      </c>
    </row>
    <row r="104" spans="1:11" ht="15">
      <c r="A104" s="97">
        <v>16</v>
      </c>
      <c r="B104" s="14" t="s">
        <v>210</v>
      </c>
      <c r="C104" s="14" t="s">
        <v>216</v>
      </c>
      <c r="D104" s="14" t="s">
        <v>291</v>
      </c>
      <c r="E104" s="27" t="s">
        <v>225</v>
      </c>
      <c r="F104" s="47">
        <v>18</v>
      </c>
      <c r="G104" s="40">
        <v>22</v>
      </c>
      <c r="H104" s="20">
        <v>22</v>
      </c>
      <c r="I104" s="20">
        <v>26</v>
      </c>
      <c r="J104" s="20">
        <v>16</v>
      </c>
      <c r="K104" s="91">
        <f t="shared" si="3"/>
        <v>70</v>
      </c>
    </row>
    <row r="105" spans="1:11" ht="15">
      <c r="A105" s="97">
        <v>17</v>
      </c>
      <c r="B105" s="14" t="s">
        <v>58</v>
      </c>
      <c r="C105" s="14" t="s">
        <v>59</v>
      </c>
      <c r="D105" s="14" t="s">
        <v>356</v>
      </c>
      <c r="E105" s="27" t="s">
        <v>60</v>
      </c>
      <c r="F105" s="47">
        <v>50</v>
      </c>
      <c r="G105" s="40">
        <v>15</v>
      </c>
      <c r="H105" s="20">
        <v>0</v>
      </c>
      <c r="I105" s="20">
        <v>0</v>
      </c>
      <c r="J105" s="20">
        <v>0</v>
      </c>
      <c r="K105" s="91">
        <f t="shared" si="3"/>
        <v>65</v>
      </c>
    </row>
    <row r="106" spans="1:11" ht="15">
      <c r="A106" s="97">
        <v>18</v>
      </c>
      <c r="B106" s="14" t="s">
        <v>61</v>
      </c>
      <c r="C106" s="14" t="s">
        <v>62</v>
      </c>
      <c r="D106" s="14" t="s">
        <v>356</v>
      </c>
      <c r="E106" s="27" t="s">
        <v>224</v>
      </c>
      <c r="F106" s="47">
        <v>15</v>
      </c>
      <c r="G106" s="40">
        <v>20</v>
      </c>
      <c r="H106" s="20">
        <v>20</v>
      </c>
      <c r="I106" s="20">
        <v>12</v>
      </c>
      <c r="J106" s="20">
        <v>24</v>
      </c>
      <c r="K106" s="91">
        <f t="shared" si="3"/>
        <v>64</v>
      </c>
    </row>
    <row r="107" spans="1:11" ht="15">
      <c r="A107" s="97">
        <v>19</v>
      </c>
      <c r="B107" s="14" t="s">
        <v>269</v>
      </c>
      <c r="C107" s="14" t="s">
        <v>275</v>
      </c>
      <c r="D107" s="14" t="s">
        <v>52</v>
      </c>
      <c r="E107" s="27" t="s">
        <v>53</v>
      </c>
      <c r="F107" s="47">
        <v>0</v>
      </c>
      <c r="G107" s="40">
        <v>0</v>
      </c>
      <c r="H107" s="20">
        <v>32</v>
      </c>
      <c r="I107" s="20">
        <v>26</v>
      </c>
      <c r="J107" s="20">
        <v>0</v>
      </c>
      <c r="K107" s="91">
        <f t="shared" si="3"/>
        <v>58</v>
      </c>
    </row>
    <row r="108" spans="1:11" ht="15">
      <c r="A108" s="97">
        <v>20</v>
      </c>
      <c r="B108" s="14" t="s">
        <v>144</v>
      </c>
      <c r="C108" s="14" t="s">
        <v>223</v>
      </c>
      <c r="D108" s="14" t="s">
        <v>292</v>
      </c>
      <c r="E108" s="27" t="s">
        <v>226</v>
      </c>
      <c r="F108" s="47">
        <v>16</v>
      </c>
      <c r="G108" s="40">
        <v>15</v>
      </c>
      <c r="H108" s="20">
        <v>13</v>
      </c>
      <c r="I108" s="20">
        <v>11</v>
      </c>
      <c r="J108" s="20">
        <v>15</v>
      </c>
      <c r="K108" s="91">
        <f t="shared" si="3"/>
        <v>46</v>
      </c>
    </row>
    <row r="109" spans="1:11" ht="15">
      <c r="A109" s="97">
        <v>21</v>
      </c>
      <c r="B109" s="14" t="s">
        <v>113</v>
      </c>
      <c r="C109" s="14" t="s">
        <v>131</v>
      </c>
      <c r="D109" s="14" t="s">
        <v>294</v>
      </c>
      <c r="E109" s="27" t="s">
        <v>114</v>
      </c>
      <c r="F109" s="47">
        <v>14</v>
      </c>
      <c r="G109" s="40">
        <v>14</v>
      </c>
      <c r="H109" s="20">
        <v>9</v>
      </c>
      <c r="I109" s="20">
        <v>8</v>
      </c>
      <c r="J109" s="20">
        <v>0</v>
      </c>
      <c r="K109" s="91">
        <f t="shared" si="3"/>
        <v>37</v>
      </c>
    </row>
    <row r="110" spans="1:11" ht="15">
      <c r="A110" s="97">
        <v>22</v>
      </c>
      <c r="B110" s="14" t="s">
        <v>72</v>
      </c>
      <c r="C110" s="14" t="s">
        <v>104</v>
      </c>
      <c r="D110" s="14" t="s">
        <v>267</v>
      </c>
      <c r="E110" s="27" t="s">
        <v>268</v>
      </c>
      <c r="F110" s="47">
        <v>0</v>
      </c>
      <c r="G110" s="40">
        <v>0</v>
      </c>
      <c r="H110" s="20">
        <v>10</v>
      </c>
      <c r="I110" s="20">
        <v>26</v>
      </c>
      <c r="J110" s="20">
        <v>0</v>
      </c>
      <c r="K110" s="91">
        <f t="shared" si="3"/>
        <v>36</v>
      </c>
    </row>
    <row r="111" spans="1:11" ht="15">
      <c r="A111" s="97">
        <v>23</v>
      </c>
      <c r="B111" s="14" t="s">
        <v>270</v>
      </c>
      <c r="C111" s="14" t="s">
        <v>271</v>
      </c>
      <c r="D111" s="14" t="s">
        <v>357</v>
      </c>
      <c r="E111" s="27" t="s">
        <v>272</v>
      </c>
      <c r="F111" s="47">
        <v>0</v>
      </c>
      <c r="G111" s="40">
        <v>0</v>
      </c>
      <c r="H111" s="20">
        <v>13</v>
      </c>
      <c r="I111" s="20">
        <v>14</v>
      </c>
      <c r="J111" s="20">
        <v>0</v>
      </c>
      <c r="K111" s="91">
        <f t="shared" si="3"/>
        <v>27</v>
      </c>
    </row>
    <row r="112" spans="1:11" ht="15">
      <c r="A112" s="97">
        <v>24</v>
      </c>
      <c r="B112" s="14" t="s">
        <v>341</v>
      </c>
      <c r="C112" s="14" t="s">
        <v>342</v>
      </c>
      <c r="D112" s="14" t="s">
        <v>343</v>
      </c>
      <c r="E112" s="27" t="s">
        <v>344</v>
      </c>
      <c r="F112" s="47">
        <v>0</v>
      </c>
      <c r="G112" s="144">
        <v>0</v>
      </c>
      <c r="H112" s="145">
        <v>0</v>
      </c>
      <c r="I112" s="145">
        <v>0</v>
      </c>
      <c r="J112" s="20">
        <v>18</v>
      </c>
      <c r="K112" s="91">
        <f t="shared" si="3"/>
        <v>18</v>
      </c>
    </row>
    <row r="113" spans="1:11" ht="15">
      <c r="A113" s="97">
        <v>25</v>
      </c>
      <c r="B113" s="14" t="s">
        <v>23</v>
      </c>
      <c r="C113" s="14" t="s">
        <v>306</v>
      </c>
      <c r="D113" s="14" t="s">
        <v>141</v>
      </c>
      <c r="E113" s="27" t="s">
        <v>274</v>
      </c>
      <c r="F113" s="47">
        <v>0</v>
      </c>
      <c r="G113" s="40">
        <v>0</v>
      </c>
      <c r="H113" s="20">
        <v>8</v>
      </c>
      <c r="I113" s="20">
        <v>7</v>
      </c>
      <c r="J113" s="20">
        <v>0</v>
      </c>
      <c r="K113" s="91">
        <f t="shared" si="3"/>
        <v>15</v>
      </c>
    </row>
    <row r="114" spans="1:11" ht="15.75" thickBot="1">
      <c r="A114" s="99">
        <v>26</v>
      </c>
      <c r="B114" s="53" t="s">
        <v>273</v>
      </c>
      <c r="C114" s="53" t="s">
        <v>305</v>
      </c>
      <c r="D114" s="53" t="s">
        <v>292</v>
      </c>
      <c r="E114" s="54" t="s">
        <v>98</v>
      </c>
      <c r="F114" s="48">
        <v>0</v>
      </c>
      <c r="G114" s="41">
        <v>0</v>
      </c>
      <c r="H114" s="26">
        <v>0</v>
      </c>
      <c r="I114" s="26">
        <v>9</v>
      </c>
      <c r="J114" s="26">
        <v>0</v>
      </c>
      <c r="K114" s="92">
        <f t="shared" si="3"/>
        <v>9</v>
      </c>
    </row>
    <row r="115" spans="1:11" ht="15">
      <c r="A115" s="61"/>
      <c r="B115" s="58"/>
      <c r="C115" s="58"/>
      <c r="D115" s="58"/>
      <c r="E115" s="58"/>
      <c r="F115" s="62"/>
      <c r="G115" s="60"/>
      <c r="H115" s="60"/>
      <c r="I115" s="60"/>
      <c r="J115" s="60"/>
      <c r="K115" s="60"/>
    </row>
    <row r="117" spans="1:5" ht="20.25">
      <c r="A117" s="154" t="s">
        <v>8</v>
      </c>
      <c r="B117" s="154"/>
      <c r="C117" s="1"/>
      <c r="D117" s="2"/>
      <c r="E117" s="2"/>
    </row>
    <row r="118" spans="1:5" ht="20.25">
      <c r="A118" s="154"/>
      <c r="B118" s="154"/>
      <c r="C118" s="1"/>
      <c r="D118" s="2"/>
      <c r="E118" s="2"/>
    </row>
    <row r="119" ht="13.5" thickBot="1"/>
    <row r="120" spans="1:11" ht="13.5" customHeight="1" thickBot="1">
      <c r="A120" s="155" t="s">
        <v>1</v>
      </c>
      <c r="B120" s="151" t="s">
        <v>2</v>
      </c>
      <c r="C120" s="151" t="s">
        <v>0</v>
      </c>
      <c r="D120" s="151" t="s">
        <v>3</v>
      </c>
      <c r="E120" s="157" t="s">
        <v>4</v>
      </c>
      <c r="F120" s="108" t="s">
        <v>282</v>
      </c>
      <c r="G120" s="110" t="s">
        <v>282</v>
      </c>
      <c r="H120" s="110" t="s">
        <v>284</v>
      </c>
      <c r="I120" s="110" t="s">
        <v>286</v>
      </c>
      <c r="J120" s="146" t="s">
        <v>233</v>
      </c>
      <c r="K120" s="146" t="s">
        <v>5</v>
      </c>
    </row>
    <row r="121" spans="1:11" ht="13.5" thickBot="1">
      <c r="A121" s="156"/>
      <c r="B121" s="149"/>
      <c r="C121" s="149"/>
      <c r="D121" s="149"/>
      <c r="E121" s="158"/>
      <c r="F121" s="109" t="s">
        <v>281</v>
      </c>
      <c r="G121" s="111" t="s">
        <v>283</v>
      </c>
      <c r="H121" s="111" t="s">
        <v>285</v>
      </c>
      <c r="I121" s="111" t="s">
        <v>287</v>
      </c>
      <c r="J121" s="147"/>
      <c r="K121" s="147"/>
    </row>
    <row r="122" spans="1:11" ht="15">
      <c r="A122" s="11">
        <v>1</v>
      </c>
      <c r="B122" s="13" t="s">
        <v>187</v>
      </c>
      <c r="C122" s="13" t="s">
        <v>193</v>
      </c>
      <c r="D122" s="13" t="s">
        <v>291</v>
      </c>
      <c r="E122" s="31" t="s">
        <v>47</v>
      </c>
      <c r="F122" s="45">
        <v>100</v>
      </c>
      <c r="G122" s="39">
        <v>60</v>
      </c>
      <c r="H122" s="17">
        <v>100</v>
      </c>
      <c r="I122" s="17">
        <v>100</v>
      </c>
      <c r="J122" s="17">
        <v>80</v>
      </c>
      <c r="K122" s="93">
        <f>SUM(F122:J122)-MIN(F122:J122)-SMALL(F122:J122,2)</f>
        <v>300</v>
      </c>
    </row>
    <row r="123" spans="1:11" ht="15">
      <c r="A123" s="9">
        <v>2</v>
      </c>
      <c r="B123" s="14" t="s">
        <v>135</v>
      </c>
      <c r="C123" s="14" t="s">
        <v>136</v>
      </c>
      <c r="D123" s="14" t="s">
        <v>357</v>
      </c>
      <c r="E123" s="27" t="s">
        <v>30</v>
      </c>
      <c r="F123" s="45">
        <v>50</v>
      </c>
      <c r="G123" s="40">
        <v>100</v>
      </c>
      <c r="H123" s="20">
        <v>80</v>
      </c>
      <c r="I123" s="20">
        <v>80</v>
      </c>
      <c r="J123" s="20">
        <v>100</v>
      </c>
      <c r="K123" s="94">
        <f>SUM(F123:J123)-MIN(F123:J123)-SMALL(F123:J123,2)</f>
        <v>280</v>
      </c>
    </row>
    <row r="124" spans="1:11" ht="15">
      <c r="A124" s="9">
        <v>3</v>
      </c>
      <c r="B124" s="14" t="s">
        <v>111</v>
      </c>
      <c r="C124" s="14" t="s">
        <v>189</v>
      </c>
      <c r="D124" s="14" t="s">
        <v>149</v>
      </c>
      <c r="E124" s="27" t="s">
        <v>214</v>
      </c>
      <c r="F124" s="45">
        <v>80</v>
      </c>
      <c r="G124" s="40">
        <v>80</v>
      </c>
      <c r="H124" s="20">
        <v>0</v>
      </c>
      <c r="I124" s="20">
        <v>0</v>
      </c>
      <c r="J124" s="20">
        <v>60</v>
      </c>
      <c r="K124" s="94">
        <f>SUM(F124:J124)-MIN(F124:J124)-SMALL(F124:J124,2)</f>
        <v>220</v>
      </c>
    </row>
    <row r="125" spans="1:11" ht="15.75" thickBot="1">
      <c r="A125" s="10">
        <v>4</v>
      </c>
      <c r="B125" s="15" t="s">
        <v>185</v>
      </c>
      <c r="C125" s="15" t="s">
        <v>190</v>
      </c>
      <c r="D125" s="15" t="s">
        <v>291</v>
      </c>
      <c r="E125" s="28" t="s">
        <v>213</v>
      </c>
      <c r="F125" s="44">
        <v>60</v>
      </c>
      <c r="G125" s="41">
        <v>50</v>
      </c>
      <c r="H125" s="26">
        <v>60</v>
      </c>
      <c r="I125" s="26">
        <v>60</v>
      </c>
      <c r="J125" s="26">
        <v>0</v>
      </c>
      <c r="K125" s="95">
        <f>SUM(F125:J125)-MIN(F125:J125)-SMALL(F125:J125,2)</f>
        <v>180</v>
      </c>
    </row>
    <row r="128" spans="1:5" ht="20.25">
      <c r="A128" s="154" t="s">
        <v>7</v>
      </c>
      <c r="B128" s="154"/>
      <c r="C128" s="1"/>
      <c r="D128" s="2"/>
      <c r="E128" s="2"/>
    </row>
    <row r="129" spans="1:5" ht="20.25">
      <c r="A129" s="154"/>
      <c r="B129" s="154"/>
      <c r="C129" s="1"/>
      <c r="D129" s="2"/>
      <c r="E129" s="2"/>
    </row>
    <row r="130" ht="13.5" thickBot="1"/>
    <row r="131" spans="1:11" ht="13.5" customHeight="1" thickBot="1">
      <c r="A131" s="155" t="s">
        <v>1</v>
      </c>
      <c r="B131" s="151" t="s">
        <v>2</v>
      </c>
      <c r="C131" s="151" t="s">
        <v>0</v>
      </c>
      <c r="D131" s="151" t="s">
        <v>3</v>
      </c>
      <c r="E131" s="157" t="s">
        <v>4</v>
      </c>
      <c r="F131" s="108" t="s">
        <v>282</v>
      </c>
      <c r="G131" s="108" t="s">
        <v>282</v>
      </c>
      <c r="H131" s="110" t="s">
        <v>284</v>
      </c>
      <c r="I131" s="110" t="s">
        <v>284</v>
      </c>
      <c r="J131" s="146" t="s">
        <v>233</v>
      </c>
      <c r="K131" s="146" t="s">
        <v>5</v>
      </c>
    </row>
    <row r="132" spans="1:11" ht="13.5" thickBot="1">
      <c r="A132" s="155"/>
      <c r="B132" s="151"/>
      <c r="C132" s="151"/>
      <c r="D132" s="151"/>
      <c r="E132" s="157"/>
      <c r="F132" s="109" t="s">
        <v>281</v>
      </c>
      <c r="G132" s="109" t="s">
        <v>288</v>
      </c>
      <c r="H132" s="111" t="s">
        <v>285</v>
      </c>
      <c r="I132" s="111" t="s">
        <v>289</v>
      </c>
      <c r="J132" s="147"/>
      <c r="K132" s="147"/>
    </row>
    <row r="133" spans="1:11" ht="15">
      <c r="A133" s="11">
        <v>1</v>
      </c>
      <c r="B133" s="13" t="s">
        <v>210</v>
      </c>
      <c r="C133" s="13" t="s">
        <v>216</v>
      </c>
      <c r="D133" s="13" t="s">
        <v>291</v>
      </c>
      <c r="E133" s="31" t="s">
        <v>217</v>
      </c>
      <c r="F133" s="42">
        <v>100</v>
      </c>
      <c r="G133" s="39">
        <v>100</v>
      </c>
      <c r="H133" s="17">
        <v>60</v>
      </c>
      <c r="I133" s="17">
        <v>80</v>
      </c>
      <c r="J133" s="17">
        <v>100</v>
      </c>
      <c r="K133" s="93">
        <f>SUM(F133:J133)-MIN(F133:J133)-SMALL(F133:J133,2)</f>
        <v>300</v>
      </c>
    </row>
    <row r="134" spans="1:11" ht="15">
      <c r="A134" s="82">
        <v>2</v>
      </c>
      <c r="B134" s="135" t="s">
        <v>31</v>
      </c>
      <c r="C134" s="135" t="s">
        <v>37</v>
      </c>
      <c r="D134" s="135" t="s">
        <v>293</v>
      </c>
      <c r="E134" s="136" t="s">
        <v>215</v>
      </c>
      <c r="F134" s="45">
        <v>60</v>
      </c>
      <c r="G134" s="142">
        <v>80</v>
      </c>
      <c r="H134" s="142">
        <v>100</v>
      </c>
      <c r="I134" s="142">
        <v>100</v>
      </c>
      <c r="J134" s="83">
        <v>0</v>
      </c>
      <c r="K134" s="94">
        <f>SUM(F134:J134)-MIN(F134:J134)-SMALL(F134:J134,2)</f>
        <v>280</v>
      </c>
    </row>
    <row r="135" spans="1:11" ht="15">
      <c r="A135" s="9">
        <v>3</v>
      </c>
      <c r="B135" s="14" t="s">
        <v>28</v>
      </c>
      <c r="C135" s="14" t="s">
        <v>29</v>
      </c>
      <c r="D135" s="14" t="s">
        <v>149</v>
      </c>
      <c r="E135" s="27" t="s">
        <v>219</v>
      </c>
      <c r="F135" s="43">
        <v>80</v>
      </c>
      <c r="G135" s="40">
        <v>60</v>
      </c>
      <c r="H135" s="20">
        <v>80</v>
      </c>
      <c r="I135" s="20">
        <v>60</v>
      </c>
      <c r="J135" s="20">
        <v>60</v>
      </c>
      <c r="K135" s="94">
        <f>SUM(F135:J135)-MIN(F135:J135)-SMALL(F135:J135,2)</f>
        <v>220</v>
      </c>
    </row>
    <row r="136" spans="1:11" ht="15">
      <c r="A136" s="9">
        <v>4</v>
      </c>
      <c r="B136" s="14" t="s">
        <v>16</v>
      </c>
      <c r="C136" s="14" t="s">
        <v>34</v>
      </c>
      <c r="D136" s="14" t="s">
        <v>293</v>
      </c>
      <c r="E136" s="27" t="s">
        <v>218</v>
      </c>
      <c r="F136" s="43">
        <v>50</v>
      </c>
      <c r="G136" s="40">
        <v>50</v>
      </c>
      <c r="H136" s="20">
        <v>0</v>
      </c>
      <c r="I136" s="20">
        <v>0</v>
      </c>
      <c r="J136" s="20">
        <v>0</v>
      </c>
      <c r="K136" s="94">
        <f>SUM(F136:J136)-MIN(F136:J136)-SMALL(F136:J136,2)</f>
        <v>100</v>
      </c>
    </row>
    <row r="137" spans="1:11" ht="15.75" thickBot="1">
      <c r="A137" s="10">
        <v>5</v>
      </c>
      <c r="B137" s="15" t="s">
        <v>345</v>
      </c>
      <c r="C137" s="15" t="s">
        <v>346</v>
      </c>
      <c r="D137" s="15" t="s">
        <v>152</v>
      </c>
      <c r="E137" s="28" t="s">
        <v>347</v>
      </c>
      <c r="F137" s="44">
        <v>0</v>
      </c>
      <c r="G137" s="141">
        <v>0</v>
      </c>
      <c r="H137" s="143">
        <v>0</v>
      </c>
      <c r="I137" s="143">
        <v>0</v>
      </c>
      <c r="J137" s="26">
        <v>80</v>
      </c>
      <c r="K137" s="95">
        <f>SUM(F137:J137)-MIN(F137:J137)-SMALL(F137:J137,2)</f>
        <v>80</v>
      </c>
    </row>
    <row r="138" spans="1:11" ht="15">
      <c r="A138" s="57"/>
      <c r="B138" s="58"/>
      <c r="C138" s="58"/>
      <c r="D138" s="58"/>
      <c r="E138" s="58"/>
      <c r="F138" s="59"/>
      <c r="G138" s="60"/>
      <c r="H138" s="60"/>
      <c r="I138" s="60"/>
      <c r="J138" s="60"/>
      <c r="K138" s="60"/>
    </row>
    <row r="140" spans="1:5" ht="15">
      <c r="A140" s="154" t="s">
        <v>248</v>
      </c>
      <c r="B140" s="154"/>
      <c r="C140" s="154"/>
      <c r="D140" s="2"/>
      <c r="E140" s="2"/>
    </row>
    <row r="141" spans="1:5" ht="15">
      <c r="A141" s="154"/>
      <c r="B141" s="154"/>
      <c r="C141" s="154"/>
      <c r="D141" s="2"/>
      <c r="E141" s="2"/>
    </row>
    <row r="142" ht="13.5" thickBot="1"/>
    <row r="143" spans="1:11" ht="13.5" customHeight="1" thickBot="1">
      <c r="A143" s="155" t="s">
        <v>1</v>
      </c>
      <c r="B143" s="151" t="s">
        <v>2</v>
      </c>
      <c r="C143" s="151" t="s">
        <v>0</v>
      </c>
      <c r="D143" s="151" t="s">
        <v>3</v>
      </c>
      <c r="E143" s="157" t="s">
        <v>4</v>
      </c>
      <c r="F143" s="108" t="s">
        <v>282</v>
      </c>
      <c r="G143" s="108" t="s">
        <v>282</v>
      </c>
      <c r="H143" s="110" t="s">
        <v>284</v>
      </c>
      <c r="I143" s="110" t="s">
        <v>284</v>
      </c>
      <c r="J143" s="146" t="s">
        <v>233</v>
      </c>
      <c r="K143" s="146" t="s">
        <v>5</v>
      </c>
    </row>
    <row r="144" spans="1:11" ht="13.5" thickBot="1">
      <c r="A144" s="155"/>
      <c r="B144" s="151"/>
      <c r="C144" s="151"/>
      <c r="D144" s="151"/>
      <c r="E144" s="157"/>
      <c r="F144" s="109" t="s">
        <v>281</v>
      </c>
      <c r="G144" s="109" t="s">
        <v>288</v>
      </c>
      <c r="H144" s="111" t="s">
        <v>285</v>
      </c>
      <c r="I144" s="111" t="s">
        <v>289</v>
      </c>
      <c r="J144" s="147"/>
      <c r="K144" s="147"/>
    </row>
    <row r="145" spans="1:11" ht="15">
      <c r="A145" s="11">
        <v>1</v>
      </c>
      <c r="B145" s="13" t="s">
        <v>54</v>
      </c>
      <c r="C145" s="13" t="s">
        <v>55</v>
      </c>
      <c r="D145" s="13" t="s">
        <v>52</v>
      </c>
      <c r="E145" s="31" t="s">
        <v>220</v>
      </c>
      <c r="F145" s="42">
        <v>50</v>
      </c>
      <c r="G145" s="39">
        <v>100</v>
      </c>
      <c r="H145" s="17">
        <v>100</v>
      </c>
      <c r="I145" s="17">
        <v>100</v>
      </c>
      <c r="J145" s="17">
        <v>100</v>
      </c>
      <c r="K145" s="100">
        <f>SUM(F145:J145)-MIN(F145:J145)-SMALL(F145:J145,2)</f>
        <v>300</v>
      </c>
    </row>
    <row r="146" spans="1:11" ht="15">
      <c r="A146" s="77">
        <v>2</v>
      </c>
      <c r="B146" s="78" t="s">
        <v>187</v>
      </c>
      <c r="C146" s="78" t="s">
        <v>193</v>
      </c>
      <c r="D146" s="78" t="s">
        <v>291</v>
      </c>
      <c r="E146" s="79" t="s">
        <v>181</v>
      </c>
      <c r="F146" s="80">
        <v>0</v>
      </c>
      <c r="G146" s="140">
        <v>0</v>
      </c>
      <c r="H146" s="81">
        <v>80</v>
      </c>
      <c r="I146" s="81">
        <v>80</v>
      </c>
      <c r="J146" s="81">
        <v>80</v>
      </c>
      <c r="K146" s="101">
        <f>SUM(F146:J146)-MIN(F146:J146)-SMALL(F146:J146,2)</f>
        <v>240</v>
      </c>
    </row>
    <row r="147" spans="1:11" ht="15.75" thickBot="1">
      <c r="A147" s="10">
        <v>3</v>
      </c>
      <c r="B147" s="15" t="s">
        <v>56</v>
      </c>
      <c r="C147" s="15" t="s">
        <v>57</v>
      </c>
      <c r="D147" s="15" t="s">
        <v>52</v>
      </c>
      <c r="E147" s="28" t="s">
        <v>33</v>
      </c>
      <c r="F147" s="44">
        <v>45</v>
      </c>
      <c r="G147" s="41">
        <v>45</v>
      </c>
      <c r="H147" s="26">
        <v>60</v>
      </c>
      <c r="I147" s="26">
        <v>60</v>
      </c>
      <c r="J147" s="26">
        <v>60</v>
      </c>
      <c r="K147" s="102">
        <f>SUM(F147:J147)-MIN(F147:J147)-SMALL(F147:J147,2)</f>
        <v>180</v>
      </c>
    </row>
    <row r="150" spans="1:5" ht="15">
      <c r="A150" s="154" t="s">
        <v>249</v>
      </c>
      <c r="B150" s="154"/>
      <c r="C150" s="154"/>
      <c r="D150" s="2"/>
      <c r="E150" s="2"/>
    </row>
    <row r="151" spans="1:5" ht="15">
      <c r="A151" s="154"/>
      <c r="B151" s="154"/>
      <c r="C151" s="154"/>
      <c r="D151" s="2"/>
      <c r="E151" s="2"/>
    </row>
    <row r="152" ht="13.5" thickBot="1"/>
    <row r="153" spans="1:11" ht="13.5" customHeight="1" thickBot="1">
      <c r="A153" s="155" t="s">
        <v>1</v>
      </c>
      <c r="B153" s="151" t="s">
        <v>2</v>
      </c>
      <c r="C153" s="151" t="s">
        <v>0</v>
      </c>
      <c r="D153" s="151" t="s">
        <v>3</v>
      </c>
      <c r="E153" s="157" t="s">
        <v>4</v>
      </c>
      <c r="F153" s="108" t="s">
        <v>282</v>
      </c>
      <c r="G153" s="108" t="s">
        <v>282</v>
      </c>
      <c r="H153" s="110" t="s">
        <v>284</v>
      </c>
      <c r="I153" s="110" t="s">
        <v>284</v>
      </c>
      <c r="J153" s="146" t="s">
        <v>233</v>
      </c>
      <c r="K153" s="146" t="s">
        <v>5</v>
      </c>
    </row>
    <row r="154" spans="1:11" ht="13.5" thickBot="1">
      <c r="A154" s="155"/>
      <c r="B154" s="151"/>
      <c r="C154" s="151"/>
      <c r="D154" s="151"/>
      <c r="E154" s="157"/>
      <c r="F154" s="109" t="s">
        <v>281</v>
      </c>
      <c r="G154" s="109" t="s">
        <v>288</v>
      </c>
      <c r="H154" s="111" t="s">
        <v>285</v>
      </c>
      <c r="I154" s="111" t="s">
        <v>289</v>
      </c>
      <c r="J154" s="147"/>
      <c r="K154" s="147"/>
    </row>
    <row r="155" spans="1:11" ht="15">
      <c r="A155" s="11">
        <v>1</v>
      </c>
      <c r="B155" s="13" t="s">
        <v>232</v>
      </c>
      <c r="C155" s="13" t="s">
        <v>92</v>
      </c>
      <c r="D155" s="13" t="s">
        <v>52</v>
      </c>
      <c r="E155" s="31" t="s">
        <v>221</v>
      </c>
      <c r="F155" s="42">
        <v>100</v>
      </c>
      <c r="G155" s="39">
        <v>100</v>
      </c>
      <c r="H155" s="17">
        <v>60</v>
      </c>
      <c r="I155" s="17">
        <v>100</v>
      </c>
      <c r="J155" s="17">
        <v>0</v>
      </c>
      <c r="K155" s="100">
        <f>SUM(F155:J155)-MIN(F155:J155)-SMALL(F155:J155,2)</f>
        <v>300</v>
      </c>
    </row>
    <row r="156" spans="1:11" ht="15">
      <c r="A156" s="82">
        <v>2</v>
      </c>
      <c r="B156" s="104" t="s">
        <v>143</v>
      </c>
      <c r="C156" s="104" t="s">
        <v>222</v>
      </c>
      <c r="D156" s="14" t="s">
        <v>292</v>
      </c>
      <c r="E156" s="105" t="s">
        <v>33</v>
      </c>
      <c r="F156" s="45">
        <v>80</v>
      </c>
      <c r="G156" s="106">
        <v>80</v>
      </c>
      <c r="H156" s="83">
        <v>80</v>
      </c>
      <c r="I156" s="83">
        <v>50</v>
      </c>
      <c r="J156" s="83">
        <v>50</v>
      </c>
      <c r="K156" s="101">
        <f>SUM(F156:J156)-MIN(F156:J156)-SMALL(F156:J156,2)</f>
        <v>240</v>
      </c>
    </row>
    <row r="157" spans="1:11" ht="15">
      <c r="A157" s="9">
        <v>3</v>
      </c>
      <c r="B157" s="14" t="s">
        <v>32</v>
      </c>
      <c r="C157" s="14" t="s">
        <v>40</v>
      </c>
      <c r="D157" s="14" t="s">
        <v>141</v>
      </c>
      <c r="E157" s="27" t="s">
        <v>33</v>
      </c>
      <c r="F157" s="43">
        <v>60</v>
      </c>
      <c r="G157" s="40">
        <v>60</v>
      </c>
      <c r="H157" s="20">
        <v>50</v>
      </c>
      <c r="I157" s="20">
        <v>80</v>
      </c>
      <c r="J157" s="20">
        <v>80</v>
      </c>
      <c r="K157" s="101">
        <f>SUM(F157:J157)-MIN(F157:J157)-SMALL(F157:J157,2)</f>
        <v>220</v>
      </c>
    </row>
    <row r="158" spans="1:11" ht="15.75" thickBot="1">
      <c r="A158" s="10">
        <v>4</v>
      </c>
      <c r="B158" s="15" t="s">
        <v>269</v>
      </c>
      <c r="C158" s="15" t="s">
        <v>275</v>
      </c>
      <c r="D158" s="15" t="s">
        <v>52</v>
      </c>
      <c r="E158" s="28" t="s">
        <v>276</v>
      </c>
      <c r="F158" s="44">
        <v>0</v>
      </c>
      <c r="G158" s="103">
        <v>0</v>
      </c>
      <c r="H158" s="26">
        <v>100</v>
      </c>
      <c r="I158" s="26">
        <v>60</v>
      </c>
      <c r="J158" s="26">
        <v>0</v>
      </c>
      <c r="K158" s="107">
        <f>SUM(F158:J158)-MIN(F158:J158)-SMALL(F158:J158,2)</f>
        <v>160</v>
      </c>
    </row>
    <row r="161" spans="1:5" ht="20.25">
      <c r="A161" s="154" t="s">
        <v>41</v>
      </c>
      <c r="B161" s="154"/>
      <c r="C161" s="1"/>
      <c r="D161" s="2"/>
      <c r="E161" s="2"/>
    </row>
    <row r="162" spans="1:5" ht="20.25">
      <c r="A162" s="154"/>
      <c r="B162" s="154"/>
      <c r="C162" s="1"/>
      <c r="D162" s="2"/>
      <c r="E162" s="2"/>
    </row>
    <row r="163" ht="13.5" thickBot="1"/>
    <row r="164" spans="1:11" ht="13.5" customHeight="1" thickBot="1">
      <c r="A164" s="156" t="s">
        <v>1</v>
      </c>
      <c r="B164" s="149" t="s">
        <v>2</v>
      </c>
      <c r="C164" s="149" t="s">
        <v>0</v>
      </c>
      <c r="D164" s="149" t="s">
        <v>3</v>
      </c>
      <c r="E164" s="158" t="s">
        <v>4</v>
      </c>
      <c r="F164" s="108" t="s">
        <v>282</v>
      </c>
      <c r="G164" s="108" t="s">
        <v>282</v>
      </c>
      <c r="H164" s="110" t="s">
        <v>284</v>
      </c>
      <c r="I164" s="110" t="s">
        <v>284</v>
      </c>
      <c r="J164" s="146" t="s">
        <v>233</v>
      </c>
      <c r="K164" s="146" t="s">
        <v>5</v>
      </c>
    </row>
    <row r="165" spans="1:11" ht="13.5" thickBot="1">
      <c r="A165" s="156"/>
      <c r="B165" s="149"/>
      <c r="C165" s="149"/>
      <c r="D165" s="149"/>
      <c r="E165" s="158"/>
      <c r="F165" s="109" t="s">
        <v>281</v>
      </c>
      <c r="G165" s="109" t="s">
        <v>288</v>
      </c>
      <c r="H165" s="111" t="s">
        <v>285</v>
      </c>
      <c r="I165" s="111" t="s">
        <v>289</v>
      </c>
      <c r="J165" s="147"/>
      <c r="K165" s="147"/>
    </row>
    <row r="166" spans="1:11" ht="15">
      <c r="A166" s="176">
        <v>1</v>
      </c>
      <c r="B166" s="170" t="s">
        <v>45</v>
      </c>
      <c r="C166" s="170" t="s">
        <v>202</v>
      </c>
      <c r="D166" s="170" t="s">
        <v>292</v>
      </c>
      <c r="E166" s="171" t="s">
        <v>228</v>
      </c>
      <c r="F166" s="42">
        <v>100</v>
      </c>
      <c r="G166" s="39">
        <v>32</v>
      </c>
      <c r="H166" s="17">
        <v>100</v>
      </c>
      <c r="I166" s="17">
        <v>100</v>
      </c>
      <c r="J166" s="17">
        <v>0</v>
      </c>
      <c r="K166" s="93">
        <f aca="true" t="shared" si="4" ref="K166:K174">SUM(F166:J166)-MIN(F166:J166)-SMALL(F166:J166,2)</f>
        <v>300</v>
      </c>
    </row>
    <row r="167" spans="1:11" ht="15">
      <c r="A167" s="9">
        <v>2</v>
      </c>
      <c r="B167" s="24" t="s">
        <v>200</v>
      </c>
      <c r="C167" s="24" t="s">
        <v>201</v>
      </c>
      <c r="D167" s="24" t="s">
        <v>152</v>
      </c>
      <c r="E167" s="29" t="s">
        <v>205</v>
      </c>
      <c r="F167" s="43">
        <v>60</v>
      </c>
      <c r="G167" s="40">
        <v>100</v>
      </c>
      <c r="H167" s="20">
        <v>80</v>
      </c>
      <c r="I167" s="20">
        <v>80</v>
      </c>
      <c r="J167" s="20">
        <v>0</v>
      </c>
      <c r="K167" s="94">
        <f t="shared" si="4"/>
        <v>260</v>
      </c>
    </row>
    <row r="168" spans="1:11" ht="15">
      <c r="A168" s="9">
        <v>3</v>
      </c>
      <c r="B168" s="24" t="s">
        <v>138</v>
      </c>
      <c r="C168" s="24" t="s">
        <v>44</v>
      </c>
      <c r="D168" s="24" t="s">
        <v>357</v>
      </c>
      <c r="E168" s="29" t="s">
        <v>229</v>
      </c>
      <c r="F168" s="43">
        <v>50</v>
      </c>
      <c r="G168" s="40">
        <v>80</v>
      </c>
      <c r="H168" s="20">
        <v>50</v>
      </c>
      <c r="I168" s="20">
        <v>60</v>
      </c>
      <c r="J168" s="20">
        <v>80</v>
      </c>
      <c r="K168" s="94">
        <f t="shared" si="4"/>
        <v>220</v>
      </c>
    </row>
    <row r="169" spans="1:11" ht="15">
      <c r="A169" s="9">
        <v>4</v>
      </c>
      <c r="B169" s="24" t="s">
        <v>81</v>
      </c>
      <c r="C169" s="24" t="s">
        <v>82</v>
      </c>
      <c r="D169" s="24" t="s">
        <v>357</v>
      </c>
      <c r="E169" s="29" t="s">
        <v>207</v>
      </c>
      <c r="F169" s="43">
        <v>36</v>
      </c>
      <c r="G169" s="40">
        <v>60</v>
      </c>
      <c r="H169" s="20">
        <v>40</v>
      </c>
      <c r="I169" s="20">
        <v>45</v>
      </c>
      <c r="J169" s="20">
        <v>100</v>
      </c>
      <c r="K169" s="94">
        <f t="shared" si="4"/>
        <v>205</v>
      </c>
    </row>
    <row r="170" spans="1:11" ht="15">
      <c r="A170" s="9">
        <v>5</v>
      </c>
      <c r="B170" s="24" t="s">
        <v>42</v>
      </c>
      <c r="C170" s="24" t="s">
        <v>43</v>
      </c>
      <c r="D170" s="24" t="s">
        <v>357</v>
      </c>
      <c r="E170" s="29" t="s">
        <v>230</v>
      </c>
      <c r="F170" s="43">
        <v>32</v>
      </c>
      <c r="G170" s="40">
        <v>36</v>
      </c>
      <c r="H170" s="20">
        <v>60</v>
      </c>
      <c r="I170" s="20">
        <v>50</v>
      </c>
      <c r="J170" s="20">
        <v>60</v>
      </c>
      <c r="K170" s="94">
        <f t="shared" si="4"/>
        <v>170</v>
      </c>
    </row>
    <row r="171" spans="1:11" ht="15">
      <c r="A171" s="9">
        <v>6</v>
      </c>
      <c r="B171" s="24" t="s">
        <v>72</v>
      </c>
      <c r="C171" s="24" t="s">
        <v>104</v>
      </c>
      <c r="D171" s="24" t="s">
        <v>159</v>
      </c>
      <c r="E171" s="29" t="s">
        <v>208</v>
      </c>
      <c r="F171" s="43">
        <v>45</v>
      </c>
      <c r="G171" s="40">
        <v>45</v>
      </c>
      <c r="H171" s="20">
        <v>45</v>
      </c>
      <c r="I171" s="20">
        <v>40</v>
      </c>
      <c r="J171" s="20">
        <v>0</v>
      </c>
      <c r="K171" s="94">
        <f t="shared" si="4"/>
        <v>135</v>
      </c>
    </row>
    <row r="172" spans="1:11" ht="15">
      <c r="A172" s="9">
        <v>7</v>
      </c>
      <c r="B172" s="24" t="s">
        <v>16</v>
      </c>
      <c r="C172" s="24" t="s">
        <v>34</v>
      </c>
      <c r="D172" s="24" t="s">
        <v>293</v>
      </c>
      <c r="E172" s="29" t="s">
        <v>206</v>
      </c>
      <c r="F172" s="43">
        <v>80</v>
      </c>
      <c r="G172" s="40">
        <v>50</v>
      </c>
      <c r="H172" s="20">
        <v>0</v>
      </c>
      <c r="I172" s="20">
        <v>0</v>
      </c>
      <c r="J172" s="20">
        <v>0</v>
      </c>
      <c r="K172" s="94">
        <f t="shared" si="4"/>
        <v>130</v>
      </c>
    </row>
    <row r="173" spans="1:11" ht="15">
      <c r="A173" s="9">
        <v>8</v>
      </c>
      <c r="B173" s="24" t="s">
        <v>227</v>
      </c>
      <c r="C173" s="24" t="s">
        <v>203</v>
      </c>
      <c r="D173" s="24" t="s">
        <v>204</v>
      </c>
      <c r="E173" s="29" t="s">
        <v>209</v>
      </c>
      <c r="F173" s="43">
        <v>40</v>
      </c>
      <c r="G173" s="40">
        <v>40</v>
      </c>
      <c r="H173" s="20">
        <v>0</v>
      </c>
      <c r="I173" s="20">
        <v>0</v>
      </c>
      <c r="J173" s="20">
        <v>0</v>
      </c>
      <c r="K173" s="94">
        <f t="shared" si="4"/>
        <v>80</v>
      </c>
    </row>
    <row r="174" spans="1:11" ht="15.75" thickBot="1">
      <c r="A174" s="10">
        <v>9</v>
      </c>
      <c r="B174" s="25" t="s">
        <v>260</v>
      </c>
      <c r="C174" s="25" t="s">
        <v>304</v>
      </c>
      <c r="D174" s="25" t="s">
        <v>141</v>
      </c>
      <c r="E174" s="30" t="s">
        <v>261</v>
      </c>
      <c r="F174" s="44">
        <v>0</v>
      </c>
      <c r="G174" s="41">
        <v>0</v>
      </c>
      <c r="H174" s="26">
        <v>36</v>
      </c>
      <c r="I174" s="26">
        <v>36</v>
      </c>
      <c r="J174" s="26">
        <v>0</v>
      </c>
      <c r="K174" s="95">
        <f t="shared" si="4"/>
        <v>72</v>
      </c>
    </row>
    <row r="177" spans="1:5" ht="20.25">
      <c r="A177" s="150" t="s">
        <v>359</v>
      </c>
      <c r="B177" s="150"/>
      <c r="C177" s="6"/>
      <c r="D177" s="2"/>
      <c r="E177" s="2"/>
    </row>
    <row r="178" spans="1:5" ht="20.25">
      <c r="A178" s="150"/>
      <c r="B178" s="150"/>
      <c r="C178" s="6"/>
      <c r="D178" s="2"/>
      <c r="E178" s="2"/>
    </row>
    <row r="179" ht="13.5" thickBot="1"/>
    <row r="180" spans="1:11" ht="13.5" customHeight="1" thickBot="1">
      <c r="A180" s="156" t="s">
        <v>1</v>
      </c>
      <c r="B180" s="149" t="s">
        <v>2</v>
      </c>
      <c r="C180" s="149" t="s">
        <v>0</v>
      </c>
      <c r="D180" s="149" t="s">
        <v>3</v>
      </c>
      <c r="E180" s="158" t="s">
        <v>4</v>
      </c>
      <c r="F180" s="108" t="s">
        <v>282</v>
      </c>
      <c r="G180" s="108" t="s">
        <v>282</v>
      </c>
      <c r="H180" s="110" t="s">
        <v>284</v>
      </c>
      <c r="I180" s="110" t="s">
        <v>284</v>
      </c>
      <c r="J180" s="146" t="s">
        <v>233</v>
      </c>
      <c r="K180" s="146" t="s">
        <v>5</v>
      </c>
    </row>
    <row r="181" spans="1:11" ht="13.5" thickBot="1">
      <c r="A181" s="156"/>
      <c r="B181" s="149"/>
      <c r="C181" s="149"/>
      <c r="D181" s="149"/>
      <c r="E181" s="158"/>
      <c r="F181" s="109" t="s">
        <v>281</v>
      </c>
      <c r="G181" s="109" t="s">
        <v>288</v>
      </c>
      <c r="H181" s="111" t="s">
        <v>285</v>
      </c>
      <c r="I181" s="111" t="s">
        <v>289</v>
      </c>
      <c r="J181" s="147"/>
      <c r="K181" s="147"/>
    </row>
    <row r="182" spans="1:11" ht="15.75" thickBot="1">
      <c r="A182" s="8">
        <v>1</v>
      </c>
      <c r="B182" s="15" t="s">
        <v>187</v>
      </c>
      <c r="C182" s="15" t="s">
        <v>193</v>
      </c>
      <c r="D182" s="15" t="s">
        <v>291</v>
      </c>
      <c r="E182" s="28" t="s">
        <v>354</v>
      </c>
      <c r="F182" s="38">
        <v>0</v>
      </c>
      <c r="G182" s="138">
        <v>0</v>
      </c>
      <c r="H182" s="139">
        <v>0</v>
      </c>
      <c r="I182" s="139">
        <v>0</v>
      </c>
      <c r="J182" s="26">
        <v>40</v>
      </c>
      <c r="K182" s="95">
        <f>SUM(F182:J182)-MIN(F182:J182)-SMALL(F182:J182,2)</f>
        <v>40</v>
      </c>
    </row>
    <row r="185" spans="1:5" ht="20.25">
      <c r="A185" s="150" t="s">
        <v>358</v>
      </c>
      <c r="B185" s="150"/>
      <c r="C185" s="6"/>
      <c r="D185" s="2"/>
      <c r="E185" s="2"/>
    </row>
    <row r="186" spans="1:5" ht="20.25">
      <c r="A186" s="150"/>
      <c r="B186" s="150"/>
      <c r="C186" s="6"/>
      <c r="D186" s="2"/>
      <c r="E186" s="2"/>
    </row>
    <row r="187" ht="13.5" thickBot="1"/>
    <row r="188" spans="1:11" ht="13.5" customHeight="1" thickBot="1">
      <c r="A188" s="156" t="s">
        <v>1</v>
      </c>
      <c r="B188" s="149" t="s">
        <v>2</v>
      </c>
      <c r="C188" s="149" t="s">
        <v>0</v>
      </c>
      <c r="D188" s="149" t="s">
        <v>3</v>
      </c>
      <c r="E188" s="158" t="s">
        <v>4</v>
      </c>
      <c r="F188" s="108" t="s">
        <v>282</v>
      </c>
      <c r="G188" s="108" t="s">
        <v>282</v>
      </c>
      <c r="H188" s="110" t="s">
        <v>284</v>
      </c>
      <c r="I188" s="110" t="s">
        <v>284</v>
      </c>
      <c r="J188" s="146" t="s">
        <v>233</v>
      </c>
      <c r="K188" s="146" t="s">
        <v>5</v>
      </c>
    </row>
    <row r="189" spans="1:11" ht="13.5" thickBot="1">
      <c r="A189" s="156"/>
      <c r="B189" s="149"/>
      <c r="C189" s="149"/>
      <c r="D189" s="149"/>
      <c r="E189" s="158"/>
      <c r="F189" s="109" t="s">
        <v>281</v>
      </c>
      <c r="G189" s="109" t="s">
        <v>288</v>
      </c>
      <c r="H189" s="111" t="s">
        <v>285</v>
      </c>
      <c r="I189" s="111" t="s">
        <v>289</v>
      </c>
      <c r="J189" s="147"/>
      <c r="K189" s="147"/>
    </row>
    <row r="190" spans="1:11" ht="15">
      <c r="A190" s="182">
        <v>1</v>
      </c>
      <c r="B190" s="173" t="s">
        <v>238</v>
      </c>
      <c r="C190" s="173" t="s">
        <v>303</v>
      </c>
      <c r="D190" s="173" t="s">
        <v>159</v>
      </c>
      <c r="E190" s="174" t="s">
        <v>137</v>
      </c>
      <c r="F190" s="36">
        <v>100</v>
      </c>
      <c r="G190" s="32">
        <v>100</v>
      </c>
      <c r="H190" s="17">
        <v>80</v>
      </c>
      <c r="I190" s="17">
        <v>100</v>
      </c>
      <c r="J190" s="17">
        <v>100</v>
      </c>
      <c r="K190" s="93">
        <f aca="true" t="shared" si="5" ref="K190:K202">SUM(F190:J190)-MIN(F190:J190)-SMALL(F190:J190,2)</f>
        <v>300</v>
      </c>
    </row>
    <row r="191" spans="1:11" ht="15">
      <c r="A191" s="7">
        <v>2</v>
      </c>
      <c r="B191" s="14" t="s">
        <v>244</v>
      </c>
      <c r="C191" s="14" t="s">
        <v>309</v>
      </c>
      <c r="D191" s="14" t="s">
        <v>158</v>
      </c>
      <c r="E191" s="27" t="s">
        <v>157</v>
      </c>
      <c r="F191" s="37">
        <v>0</v>
      </c>
      <c r="G191" s="20">
        <v>80</v>
      </c>
      <c r="H191" s="20">
        <v>60</v>
      </c>
      <c r="I191" s="20">
        <v>60</v>
      </c>
      <c r="J191" s="20">
        <v>0</v>
      </c>
      <c r="K191" s="94">
        <f t="shared" si="5"/>
        <v>200</v>
      </c>
    </row>
    <row r="192" spans="1:11" ht="15">
      <c r="A192" s="7">
        <v>3</v>
      </c>
      <c r="B192" s="14" t="s">
        <v>243</v>
      </c>
      <c r="C192" s="14" t="s">
        <v>310</v>
      </c>
      <c r="D192" s="14" t="s">
        <v>356</v>
      </c>
      <c r="E192" s="27" t="s">
        <v>77</v>
      </c>
      <c r="F192" s="37">
        <v>40</v>
      </c>
      <c r="G192" s="20">
        <v>45</v>
      </c>
      <c r="H192" s="20">
        <v>50</v>
      </c>
      <c r="I192" s="20">
        <v>50</v>
      </c>
      <c r="J192" s="20">
        <v>80</v>
      </c>
      <c r="K192" s="94">
        <f t="shared" si="5"/>
        <v>180</v>
      </c>
    </row>
    <row r="193" spans="1:11" ht="15">
      <c r="A193" s="7">
        <v>4</v>
      </c>
      <c r="B193" s="14" t="s">
        <v>277</v>
      </c>
      <c r="C193" s="14" t="s">
        <v>298</v>
      </c>
      <c r="D193" s="14" t="s">
        <v>152</v>
      </c>
      <c r="E193" s="27" t="s">
        <v>300</v>
      </c>
      <c r="F193" s="37">
        <v>0</v>
      </c>
      <c r="G193" s="20">
        <v>0</v>
      </c>
      <c r="H193" s="20">
        <v>100</v>
      </c>
      <c r="I193" s="20">
        <v>80</v>
      </c>
      <c r="J193" s="20">
        <v>0</v>
      </c>
      <c r="K193" s="94">
        <f t="shared" si="5"/>
        <v>180</v>
      </c>
    </row>
    <row r="194" spans="1:11" ht="15">
      <c r="A194" s="7">
        <v>5</v>
      </c>
      <c r="B194" s="14" t="s">
        <v>239</v>
      </c>
      <c r="C194" s="14" t="s">
        <v>311</v>
      </c>
      <c r="D194" s="14" t="s">
        <v>152</v>
      </c>
      <c r="E194" s="27" t="s">
        <v>99</v>
      </c>
      <c r="F194" s="37">
        <v>80</v>
      </c>
      <c r="G194" s="35">
        <v>60</v>
      </c>
      <c r="H194" s="35">
        <v>0</v>
      </c>
      <c r="I194" s="35">
        <v>0</v>
      </c>
      <c r="J194" s="20">
        <v>0</v>
      </c>
      <c r="K194" s="94">
        <f t="shared" si="5"/>
        <v>140</v>
      </c>
    </row>
    <row r="195" spans="1:11" ht="15">
      <c r="A195" s="7">
        <v>6</v>
      </c>
      <c r="B195" s="14" t="s">
        <v>242</v>
      </c>
      <c r="C195" s="14" t="s">
        <v>312</v>
      </c>
      <c r="D195" s="14" t="s">
        <v>25</v>
      </c>
      <c r="E195" s="27" t="s">
        <v>139</v>
      </c>
      <c r="F195" s="37">
        <v>45</v>
      </c>
      <c r="G195" s="35">
        <v>40</v>
      </c>
      <c r="H195" s="35">
        <v>40</v>
      </c>
      <c r="I195" s="35">
        <v>45</v>
      </c>
      <c r="J195" s="20">
        <v>0</v>
      </c>
      <c r="K195" s="94">
        <f t="shared" si="5"/>
        <v>130</v>
      </c>
    </row>
    <row r="196" spans="1:11" ht="15">
      <c r="A196" s="7">
        <v>7</v>
      </c>
      <c r="B196" s="14" t="s">
        <v>246</v>
      </c>
      <c r="C196" s="14" t="s">
        <v>313</v>
      </c>
      <c r="D196" s="14" t="s">
        <v>153</v>
      </c>
      <c r="E196" s="27" t="s">
        <v>155</v>
      </c>
      <c r="F196" s="37">
        <v>32</v>
      </c>
      <c r="G196" s="35">
        <v>29</v>
      </c>
      <c r="H196" s="35">
        <v>45</v>
      </c>
      <c r="I196" s="35">
        <v>40</v>
      </c>
      <c r="J196" s="20">
        <v>0</v>
      </c>
      <c r="K196" s="94">
        <f t="shared" si="5"/>
        <v>117</v>
      </c>
    </row>
    <row r="197" spans="1:11" ht="15">
      <c r="A197" s="7">
        <v>8</v>
      </c>
      <c r="B197" s="14" t="s">
        <v>240</v>
      </c>
      <c r="C197" s="14" t="s">
        <v>314</v>
      </c>
      <c r="D197" s="14" t="s">
        <v>152</v>
      </c>
      <c r="E197" s="27" t="s">
        <v>77</v>
      </c>
      <c r="F197" s="37">
        <v>60</v>
      </c>
      <c r="G197" s="20">
        <v>50</v>
      </c>
      <c r="H197" s="20">
        <v>0</v>
      </c>
      <c r="I197" s="20">
        <v>0</v>
      </c>
      <c r="J197" s="20">
        <v>0</v>
      </c>
      <c r="K197" s="94">
        <f t="shared" si="5"/>
        <v>110</v>
      </c>
    </row>
    <row r="198" spans="1:11" ht="15">
      <c r="A198" s="7">
        <v>9</v>
      </c>
      <c r="B198" s="14" t="s">
        <v>247</v>
      </c>
      <c r="C198" s="14" t="s">
        <v>315</v>
      </c>
      <c r="D198" s="14" t="s">
        <v>152</v>
      </c>
      <c r="E198" s="27" t="s">
        <v>160</v>
      </c>
      <c r="F198" s="37">
        <v>29</v>
      </c>
      <c r="G198" s="20">
        <v>26</v>
      </c>
      <c r="H198" s="20">
        <v>0</v>
      </c>
      <c r="I198" s="20">
        <v>0</v>
      </c>
      <c r="J198" s="20">
        <v>45</v>
      </c>
      <c r="K198" s="94">
        <f t="shared" si="5"/>
        <v>100</v>
      </c>
    </row>
    <row r="199" spans="1:11" ht="15">
      <c r="A199" s="7">
        <v>10</v>
      </c>
      <c r="B199" s="14" t="s">
        <v>241</v>
      </c>
      <c r="C199" s="14" t="s">
        <v>290</v>
      </c>
      <c r="D199" s="14" t="s">
        <v>153</v>
      </c>
      <c r="E199" s="27" t="s">
        <v>154</v>
      </c>
      <c r="F199" s="37">
        <v>50</v>
      </c>
      <c r="G199" s="20">
        <v>36</v>
      </c>
      <c r="H199" s="20">
        <v>0</v>
      </c>
      <c r="I199" s="20">
        <v>0</v>
      </c>
      <c r="J199" s="20">
        <v>0</v>
      </c>
      <c r="K199" s="94">
        <f t="shared" si="5"/>
        <v>86</v>
      </c>
    </row>
    <row r="200" spans="1:11" ht="15">
      <c r="A200" s="7">
        <v>11</v>
      </c>
      <c r="B200" s="14" t="s">
        <v>245</v>
      </c>
      <c r="C200" s="14" t="s">
        <v>316</v>
      </c>
      <c r="D200" s="14" t="s">
        <v>25</v>
      </c>
      <c r="E200" s="27" t="s">
        <v>156</v>
      </c>
      <c r="F200" s="37">
        <v>36</v>
      </c>
      <c r="G200" s="20">
        <v>32</v>
      </c>
      <c r="H200" s="20">
        <v>0</v>
      </c>
      <c r="I200" s="20">
        <v>0</v>
      </c>
      <c r="J200" s="20">
        <v>0</v>
      </c>
      <c r="K200" s="94">
        <f t="shared" si="5"/>
        <v>68</v>
      </c>
    </row>
    <row r="201" spans="1:11" ht="15">
      <c r="A201" s="7">
        <v>12</v>
      </c>
      <c r="B201" s="14" t="s">
        <v>348</v>
      </c>
      <c r="C201" s="14" t="s">
        <v>349</v>
      </c>
      <c r="D201" s="14" t="s">
        <v>149</v>
      </c>
      <c r="E201" s="27" t="s">
        <v>350</v>
      </c>
      <c r="F201" s="37">
        <v>0</v>
      </c>
      <c r="G201" s="137">
        <v>0</v>
      </c>
      <c r="H201" s="137">
        <v>0</v>
      </c>
      <c r="I201" s="137">
        <v>0</v>
      </c>
      <c r="J201" s="20">
        <v>60</v>
      </c>
      <c r="K201" s="94">
        <f t="shared" si="5"/>
        <v>60</v>
      </c>
    </row>
    <row r="202" spans="1:11" ht="15.75" thickBot="1">
      <c r="A202" s="8">
        <v>13</v>
      </c>
      <c r="B202" s="15" t="s">
        <v>351</v>
      </c>
      <c r="C202" s="15" t="s">
        <v>352</v>
      </c>
      <c r="D202" s="15" t="s">
        <v>152</v>
      </c>
      <c r="E202" s="28" t="s">
        <v>353</v>
      </c>
      <c r="F202" s="38">
        <v>0</v>
      </c>
      <c r="G202" s="138">
        <v>0</v>
      </c>
      <c r="H202" s="139">
        <v>0</v>
      </c>
      <c r="I202" s="139">
        <v>0</v>
      </c>
      <c r="J202" s="26">
        <v>50</v>
      </c>
      <c r="K202" s="95">
        <f t="shared" si="5"/>
        <v>50</v>
      </c>
    </row>
    <row r="205" spans="1:5" ht="20.25">
      <c r="A205" s="150" t="s">
        <v>237</v>
      </c>
      <c r="B205" s="150"/>
      <c r="C205" s="6"/>
      <c r="D205" s="2"/>
      <c r="E205" s="2"/>
    </row>
    <row r="206" spans="1:5" ht="20.25">
      <c r="A206" s="150"/>
      <c r="B206" s="150"/>
      <c r="C206" s="6"/>
      <c r="D206" s="2"/>
      <c r="E206" s="2"/>
    </row>
    <row r="207" ht="13.5" thickBot="1"/>
    <row r="208" spans="1:11" ht="13.5" customHeight="1" thickBot="1">
      <c r="A208" s="156" t="s">
        <v>1</v>
      </c>
      <c r="B208" s="149" t="s">
        <v>2</v>
      </c>
      <c r="C208" s="149" t="s">
        <v>0</v>
      </c>
      <c r="D208" s="149" t="s">
        <v>3</v>
      </c>
      <c r="E208" s="158" t="s">
        <v>4</v>
      </c>
      <c r="F208" s="108" t="s">
        <v>282</v>
      </c>
      <c r="G208" s="108" t="s">
        <v>282</v>
      </c>
      <c r="H208" s="110" t="s">
        <v>284</v>
      </c>
      <c r="I208" s="110" t="s">
        <v>284</v>
      </c>
      <c r="J208" s="146" t="s">
        <v>233</v>
      </c>
      <c r="K208" s="146" t="s">
        <v>5</v>
      </c>
    </row>
    <row r="209" spans="1:11" ht="13.5" thickBot="1">
      <c r="A209" s="156"/>
      <c r="B209" s="149"/>
      <c r="C209" s="149"/>
      <c r="D209" s="149"/>
      <c r="E209" s="158"/>
      <c r="F209" s="109" t="s">
        <v>281</v>
      </c>
      <c r="G209" s="109" t="s">
        <v>288</v>
      </c>
      <c r="H209" s="111" t="s">
        <v>285</v>
      </c>
      <c r="I209" s="111" t="s">
        <v>289</v>
      </c>
      <c r="J209" s="147"/>
      <c r="K209" s="147"/>
    </row>
    <row r="210" spans="1:11" ht="15">
      <c r="A210" s="183">
        <v>1</v>
      </c>
      <c r="B210" s="173" t="s">
        <v>79</v>
      </c>
      <c r="C210" s="173" t="s">
        <v>80</v>
      </c>
      <c r="D210" s="173" t="s">
        <v>159</v>
      </c>
      <c r="E210" s="174" t="s">
        <v>172</v>
      </c>
      <c r="F210" s="34">
        <v>100</v>
      </c>
      <c r="G210" s="32">
        <v>100</v>
      </c>
      <c r="H210" s="17">
        <v>80</v>
      </c>
      <c r="I210" s="17">
        <v>100</v>
      </c>
      <c r="J210" s="17">
        <v>0</v>
      </c>
      <c r="K210" s="93">
        <f aca="true" t="shared" si="6" ref="K210:K220">SUM(F210:J210)-MIN(F210:J210)-SMALL(F210:J210,2)</f>
        <v>300</v>
      </c>
    </row>
    <row r="211" spans="1:11" ht="15">
      <c r="A211" s="19">
        <v>2</v>
      </c>
      <c r="B211" s="14" t="s">
        <v>90</v>
      </c>
      <c r="C211" s="14" t="s">
        <v>91</v>
      </c>
      <c r="D211" s="14" t="s">
        <v>158</v>
      </c>
      <c r="E211" s="27" t="s">
        <v>169</v>
      </c>
      <c r="F211" s="35">
        <v>80</v>
      </c>
      <c r="G211" s="20">
        <v>60</v>
      </c>
      <c r="H211" s="20">
        <v>60</v>
      </c>
      <c r="I211" s="20">
        <v>60</v>
      </c>
      <c r="J211" s="20">
        <v>0</v>
      </c>
      <c r="K211" s="94">
        <f t="shared" si="6"/>
        <v>200</v>
      </c>
    </row>
    <row r="212" spans="1:11" ht="15">
      <c r="A212" s="19">
        <v>3</v>
      </c>
      <c r="B212" s="14" t="s">
        <v>277</v>
      </c>
      <c r="C212" s="14" t="s">
        <v>298</v>
      </c>
      <c r="D212" s="14" t="s">
        <v>152</v>
      </c>
      <c r="E212" s="27" t="s">
        <v>301</v>
      </c>
      <c r="F212" s="35">
        <v>0</v>
      </c>
      <c r="G212" s="20">
        <v>0</v>
      </c>
      <c r="H212" s="20">
        <v>100</v>
      </c>
      <c r="I212" s="20">
        <v>80</v>
      </c>
      <c r="J212" s="20">
        <v>0</v>
      </c>
      <c r="K212" s="94">
        <f t="shared" si="6"/>
        <v>180</v>
      </c>
    </row>
    <row r="213" spans="1:11" ht="15">
      <c r="A213" s="19">
        <v>4</v>
      </c>
      <c r="B213" s="14" t="s">
        <v>24</v>
      </c>
      <c r="C213" s="14" t="s">
        <v>38</v>
      </c>
      <c r="D213" s="14" t="s">
        <v>295</v>
      </c>
      <c r="E213" s="27" t="s">
        <v>167</v>
      </c>
      <c r="F213" s="35">
        <v>60</v>
      </c>
      <c r="G213" s="20">
        <v>50</v>
      </c>
      <c r="H213" s="20">
        <v>40</v>
      </c>
      <c r="I213" s="20">
        <v>40</v>
      </c>
      <c r="J213" s="20">
        <v>40</v>
      </c>
      <c r="K213" s="94">
        <f t="shared" si="6"/>
        <v>150</v>
      </c>
    </row>
    <row r="214" spans="1:11" ht="15">
      <c r="A214" s="19">
        <v>5</v>
      </c>
      <c r="B214" s="14" t="s">
        <v>164</v>
      </c>
      <c r="C214" s="14" t="s">
        <v>161</v>
      </c>
      <c r="D214" s="14" t="s">
        <v>124</v>
      </c>
      <c r="E214" s="27" t="s">
        <v>118</v>
      </c>
      <c r="F214" s="35">
        <v>36</v>
      </c>
      <c r="G214" s="20">
        <v>32</v>
      </c>
      <c r="H214" s="20">
        <v>45</v>
      </c>
      <c r="I214" s="20">
        <v>45</v>
      </c>
      <c r="J214" s="20">
        <v>60</v>
      </c>
      <c r="K214" s="94">
        <f t="shared" si="6"/>
        <v>150</v>
      </c>
    </row>
    <row r="215" spans="1:11" ht="15">
      <c r="A215" s="19">
        <v>6</v>
      </c>
      <c r="B215" s="14" t="s">
        <v>166</v>
      </c>
      <c r="C215" s="14" t="s">
        <v>100</v>
      </c>
      <c r="D215" s="14" t="s">
        <v>101</v>
      </c>
      <c r="E215" s="27" t="s">
        <v>170</v>
      </c>
      <c r="F215" s="35">
        <v>45</v>
      </c>
      <c r="G215" s="20">
        <v>80</v>
      </c>
      <c r="H215" s="20">
        <v>0</v>
      </c>
      <c r="I215" s="20">
        <v>0</v>
      </c>
      <c r="J215" s="20">
        <v>0</v>
      </c>
      <c r="K215" s="94">
        <f t="shared" si="6"/>
        <v>125</v>
      </c>
    </row>
    <row r="216" spans="1:11" ht="15">
      <c r="A216" s="19">
        <v>7</v>
      </c>
      <c r="B216" s="14" t="s">
        <v>278</v>
      </c>
      <c r="C216" s="14" t="s">
        <v>297</v>
      </c>
      <c r="D216" s="14" t="s">
        <v>158</v>
      </c>
      <c r="E216" s="27" t="s">
        <v>302</v>
      </c>
      <c r="F216" s="35">
        <v>0</v>
      </c>
      <c r="G216" s="20">
        <v>0</v>
      </c>
      <c r="H216" s="20">
        <v>50</v>
      </c>
      <c r="I216" s="20">
        <v>50</v>
      </c>
      <c r="J216" s="20">
        <v>0</v>
      </c>
      <c r="K216" s="94">
        <f t="shared" si="6"/>
        <v>100</v>
      </c>
    </row>
    <row r="217" spans="1:11" ht="15">
      <c r="A217" s="19">
        <v>8</v>
      </c>
      <c r="B217" s="14" t="s">
        <v>119</v>
      </c>
      <c r="C217" s="14" t="s">
        <v>317</v>
      </c>
      <c r="D217" s="14" t="s">
        <v>101</v>
      </c>
      <c r="E217" s="27" t="s">
        <v>115</v>
      </c>
      <c r="F217" s="35">
        <v>50</v>
      </c>
      <c r="G217" s="20">
        <v>45</v>
      </c>
      <c r="H217" s="20">
        <v>0</v>
      </c>
      <c r="I217" s="20">
        <v>0</v>
      </c>
      <c r="J217" s="20">
        <v>0</v>
      </c>
      <c r="K217" s="94">
        <f t="shared" si="6"/>
        <v>95</v>
      </c>
    </row>
    <row r="218" spans="1:11" ht="15">
      <c r="A218" s="19">
        <v>9</v>
      </c>
      <c r="B218" s="14" t="s">
        <v>165</v>
      </c>
      <c r="C218" s="14" t="s">
        <v>78</v>
      </c>
      <c r="D218" s="14" t="s">
        <v>152</v>
      </c>
      <c r="E218" s="27" t="s">
        <v>168</v>
      </c>
      <c r="F218" s="35">
        <v>40</v>
      </c>
      <c r="G218" s="20">
        <v>36</v>
      </c>
      <c r="H218" s="20">
        <v>0</v>
      </c>
      <c r="I218" s="20">
        <v>0</v>
      </c>
      <c r="J218" s="20">
        <v>0</v>
      </c>
      <c r="K218" s="94">
        <f t="shared" si="6"/>
        <v>76</v>
      </c>
    </row>
    <row r="219" spans="1:11" ht="15">
      <c r="A219" s="19">
        <v>10</v>
      </c>
      <c r="B219" s="14" t="s">
        <v>116</v>
      </c>
      <c r="C219" s="14" t="s">
        <v>117</v>
      </c>
      <c r="D219" s="14" t="s">
        <v>52</v>
      </c>
      <c r="E219" s="27" t="s">
        <v>299</v>
      </c>
      <c r="F219" s="35">
        <v>32</v>
      </c>
      <c r="G219" s="20">
        <v>40</v>
      </c>
      <c r="H219" s="20">
        <v>0</v>
      </c>
      <c r="I219" s="20">
        <v>0</v>
      </c>
      <c r="J219" s="20">
        <v>0</v>
      </c>
      <c r="K219" s="94">
        <f>SUM(F219:J219)-MIN(F219:J219)-SMALL(F219:J219,2)</f>
        <v>72</v>
      </c>
    </row>
    <row r="220" spans="1:11" ht="15.75" thickBot="1">
      <c r="A220" s="21">
        <v>11</v>
      </c>
      <c r="B220" s="15" t="s">
        <v>319</v>
      </c>
      <c r="C220" s="15" t="s">
        <v>320</v>
      </c>
      <c r="D220" s="15" t="s">
        <v>141</v>
      </c>
      <c r="E220" s="28" t="s">
        <v>321</v>
      </c>
      <c r="F220" s="33">
        <v>0</v>
      </c>
      <c r="G220" s="33">
        <v>0</v>
      </c>
      <c r="H220" s="26">
        <v>36</v>
      </c>
      <c r="I220" s="26">
        <v>36</v>
      </c>
      <c r="J220" s="26">
        <v>0</v>
      </c>
      <c r="K220" s="95">
        <f t="shared" si="6"/>
        <v>72</v>
      </c>
    </row>
    <row r="223" spans="1:5" ht="20.25">
      <c r="A223" s="150" t="s">
        <v>234</v>
      </c>
      <c r="B223" s="150"/>
      <c r="C223" s="6"/>
      <c r="D223" s="2"/>
      <c r="E223" s="2"/>
    </row>
    <row r="224" spans="1:5" ht="20.25">
      <c r="A224" s="150"/>
      <c r="B224" s="150"/>
      <c r="C224" s="6"/>
      <c r="D224" s="2"/>
      <c r="E224" s="2"/>
    </row>
    <row r="225" ht="13.5" thickBot="1"/>
    <row r="226" spans="1:11" ht="13.5" customHeight="1" thickBot="1">
      <c r="A226" s="156" t="s">
        <v>1</v>
      </c>
      <c r="B226" s="149" t="s">
        <v>2</v>
      </c>
      <c r="C226" s="149" t="s">
        <v>0</v>
      </c>
      <c r="D226" s="149" t="s">
        <v>3</v>
      </c>
      <c r="E226" s="158" t="s">
        <v>4</v>
      </c>
      <c r="F226" s="108" t="s">
        <v>282</v>
      </c>
      <c r="G226" s="108" t="s">
        <v>282</v>
      </c>
      <c r="H226" s="110" t="s">
        <v>284</v>
      </c>
      <c r="I226" s="110" t="s">
        <v>284</v>
      </c>
      <c r="J226" s="146" t="s">
        <v>233</v>
      </c>
      <c r="K226" s="146" t="s">
        <v>5</v>
      </c>
    </row>
    <row r="227" spans="1:11" ht="13.5" thickBot="1">
      <c r="A227" s="155"/>
      <c r="B227" s="151"/>
      <c r="C227" s="151"/>
      <c r="D227" s="151"/>
      <c r="E227" s="157"/>
      <c r="F227" s="109" t="s">
        <v>281</v>
      </c>
      <c r="G227" s="109" t="s">
        <v>288</v>
      </c>
      <c r="H227" s="111" t="s">
        <v>285</v>
      </c>
      <c r="I227" s="111" t="s">
        <v>289</v>
      </c>
      <c r="J227" s="147"/>
      <c r="K227" s="147"/>
    </row>
    <row r="228" spans="1:11" ht="15">
      <c r="A228" s="16">
        <v>1</v>
      </c>
      <c r="B228" s="13" t="s">
        <v>235</v>
      </c>
      <c r="C228" s="13" t="s">
        <v>76</v>
      </c>
      <c r="D228" s="13" t="s">
        <v>163</v>
      </c>
      <c r="E228" s="31" t="s">
        <v>171</v>
      </c>
      <c r="F228" s="34">
        <v>80</v>
      </c>
      <c r="G228" s="32">
        <v>50</v>
      </c>
      <c r="H228" s="17">
        <v>60</v>
      </c>
      <c r="I228" s="17">
        <v>80</v>
      </c>
      <c r="J228" s="17">
        <v>0</v>
      </c>
      <c r="K228" s="93">
        <f>SUM(F228:J228)-MIN(F228:J228)-SMALL(F228:J228,2)</f>
        <v>220</v>
      </c>
    </row>
    <row r="229" spans="1:11" ht="15">
      <c r="A229" s="19">
        <v>2</v>
      </c>
      <c r="B229" s="14" t="s">
        <v>236</v>
      </c>
      <c r="C229" s="14" t="s">
        <v>162</v>
      </c>
      <c r="D229" s="14" t="s">
        <v>153</v>
      </c>
      <c r="E229" s="27" t="s">
        <v>122</v>
      </c>
      <c r="F229" s="35">
        <v>50</v>
      </c>
      <c r="G229" s="20">
        <v>45</v>
      </c>
      <c r="H229" s="20">
        <v>100</v>
      </c>
      <c r="I229" s="20">
        <v>60</v>
      </c>
      <c r="J229" s="20">
        <v>0</v>
      </c>
      <c r="K229" s="94">
        <f>SUM(F229:J229)-MIN(F229:J229)-SMALL(F229:J229,2)</f>
        <v>210</v>
      </c>
    </row>
    <row r="230" spans="1:11" ht="15">
      <c r="A230" s="19">
        <v>3</v>
      </c>
      <c r="B230" s="14" t="s">
        <v>241</v>
      </c>
      <c r="C230" s="14" t="s">
        <v>290</v>
      </c>
      <c r="D230" s="14" t="s">
        <v>153</v>
      </c>
      <c r="E230" s="27" t="s">
        <v>279</v>
      </c>
      <c r="F230" s="35">
        <v>0</v>
      </c>
      <c r="G230" s="20">
        <v>0</v>
      </c>
      <c r="H230" s="20">
        <v>80</v>
      </c>
      <c r="I230" s="20">
        <v>100</v>
      </c>
      <c r="J230" s="20">
        <v>0</v>
      </c>
      <c r="K230" s="94">
        <f>SUM(F230:J230)-MIN(F230:J230)-SMALL(F230:J230,2)</f>
        <v>180</v>
      </c>
    </row>
    <row r="231" spans="1:11" ht="15.75" thickBot="1">
      <c r="A231" s="21">
        <v>4</v>
      </c>
      <c r="B231" s="15" t="s">
        <v>280</v>
      </c>
      <c r="C231" s="15" t="s">
        <v>318</v>
      </c>
      <c r="D231" s="15" t="s">
        <v>291</v>
      </c>
      <c r="E231" s="117" t="s">
        <v>296</v>
      </c>
      <c r="F231" s="33">
        <v>0</v>
      </c>
      <c r="G231" s="33">
        <v>0</v>
      </c>
      <c r="H231" s="26">
        <v>50</v>
      </c>
      <c r="I231" s="26">
        <v>50</v>
      </c>
      <c r="J231" s="26">
        <v>0</v>
      </c>
      <c r="K231" s="95">
        <f>SUM(F231:J231)-MIN(F231:J231)-SMALL(F231:J231,2)</f>
        <v>100</v>
      </c>
    </row>
    <row r="234" spans="1:11" ht="20.25">
      <c r="A234" s="184" t="s">
        <v>362</v>
      </c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</row>
    <row r="235" spans="1:11" ht="20.25">
      <c r="A235" s="184" t="s">
        <v>361</v>
      </c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</row>
  </sheetData>
  <sheetProtection/>
  <mergeCells count="126">
    <mergeCell ref="K188:K189"/>
    <mergeCell ref="A234:K234"/>
    <mergeCell ref="A235:K235"/>
    <mergeCell ref="A188:A189"/>
    <mergeCell ref="B188:B189"/>
    <mergeCell ref="C188:C189"/>
    <mergeCell ref="D188:D189"/>
    <mergeCell ref="E188:E189"/>
    <mergeCell ref="J188:J189"/>
    <mergeCell ref="A11:E11"/>
    <mergeCell ref="J6:J7"/>
    <mergeCell ref="K6:K7"/>
    <mergeCell ref="A3:C4"/>
    <mergeCell ref="A6:A7"/>
    <mergeCell ref="B6:B7"/>
    <mergeCell ref="C6:C7"/>
    <mergeCell ref="C49:C50"/>
    <mergeCell ref="D49:D50"/>
    <mergeCell ref="E49:E50"/>
    <mergeCell ref="A13:C14"/>
    <mergeCell ref="B49:B50"/>
    <mergeCell ref="A46:C47"/>
    <mergeCell ref="A49:A50"/>
    <mergeCell ref="A12:E12"/>
    <mergeCell ref="C34:C35"/>
    <mergeCell ref="D34:D35"/>
    <mergeCell ref="E34:E35"/>
    <mergeCell ref="D143:D144"/>
    <mergeCell ref="B16:B17"/>
    <mergeCell ref="C16:C17"/>
    <mergeCell ref="C59:C60"/>
    <mergeCell ref="D59:D60"/>
    <mergeCell ref="D16:D17"/>
    <mergeCell ref="A1:K1"/>
    <mergeCell ref="D6:D7"/>
    <mergeCell ref="E6:E7"/>
    <mergeCell ref="K34:K35"/>
    <mergeCell ref="A2:E2"/>
    <mergeCell ref="A205:B206"/>
    <mergeCell ref="J153:J154"/>
    <mergeCell ref="J164:J165"/>
    <mergeCell ref="J180:J181"/>
    <mergeCell ref="A16:A17"/>
    <mergeCell ref="K208:K209"/>
    <mergeCell ref="J208:J209"/>
    <mergeCell ref="J226:J227"/>
    <mergeCell ref="K226:K227"/>
    <mergeCell ref="A208:A209"/>
    <mergeCell ref="B208:B209"/>
    <mergeCell ref="C208:C209"/>
    <mergeCell ref="D208:D209"/>
    <mergeCell ref="E208:E209"/>
    <mergeCell ref="A223:B224"/>
    <mergeCell ref="A226:A227"/>
    <mergeCell ref="B226:B227"/>
    <mergeCell ref="C226:C227"/>
    <mergeCell ref="D226:D227"/>
    <mergeCell ref="E226:E227"/>
    <mergeCell ref="E153:E154"/>
    <mergeCell ref="E180:E181"/>
    <mergeCell ref="A177:B178"/>
    <mergeCell ref="A180:A181"/>
    <mergeCell ref="A185:B186"/>
    <mergeCell ref="K180:K181"/>
    <mergeCell ref="K143:K144"/>
    <mergeCell ref="A31:C32"/>
    <mergeCell ref="A34:A35"/>
    <mergeCell ref="B34:B35"/>
    <mergeCell ref="A56:B57"/>
    <mergeCell ref="A59:A60"/>
    <mergeCell ref="B59:B60"/>
    <mergeCell ref="K131:K132"/>
    <mergeCell ref="E143:E144"/>
    <mergeCell ref="D120:D121"/>
    <mergeCell ref="B87:B88"/>
    <mergeCell ref="C87:C88"/>
    <mergeCell ref="D87:D88"/>
    <mergeCell ref="E87:E88"/>
    <mergeCell ref="K153:K154"/>
    <mergeCell ref="C143:C144"/>
    <mergeCell ref="A140:C141"/>
    <mergeCell ref="B143:B144"/>
    <mergeCell ref="J143:J144"/>
    <mergeCell ref="E164:E165"/>
    <mergeCell ref="K16:K17"/>
    <mergeCell ref="K49:K50"/>
    <mergeCell ref="K59:K60"/>
    <mergeCell ref="K87:K88"/>
    <mergeCell ref="K120:K121"/>
    <mergeCell ref="K164:K165"/>
    <mergeCell ref="E16:E17"/>
    <mergeCell ref="E59:E60"/>
    <mergeCell ref="B153:B154"/>
    <mergeCell ref="C153:C154"/>
    <mergeCell ref="A128:B129"/>
    <mergeCell ref="B131:B132"/>
    <mergeCell ref="C131:C132"/>
    <mergeCell ref="A143:A144"/>
    <mergeCell ref="A131:A132"/>
    <mergeCell ref="C120:C121"/>
    <mergeCell ref="A164:A165"/>
    <mergeCell ref="B164:B165"/>
    <mergeCell ref="C164:C165"/>
    <mergeCell ref="E120:E121"/>
    <mergeCell ref="D131:D132"/>
    <mergeCell ref="E131:E132"/>
    <mergeCell ref="A150:C151"/>
    <mergeCell ref="A161:B162"/>
    <mergeCell ref="A153:A154"/>
    <mergeCell ref="B180:B181"/>
    <mergeCell ref="C180:C181"/>
    <mergeCell ref="D180:D181"/>
    <mergeCell ref="D164:D165"/>
    <mergeCell ref="A84:B85"/>
    <mergeCell ref="D153:D154"/>
    <mergeCell ref="A87:A88"/>
    <mergeCell ref="A117:B118"/>
    <mergeCell ref="A120:A121"/>
    <mergeCell ref="B120:B121"/>
    <mergeCell ref="J16:J17"/>
    <mergeCell ref="J49:J50"/>
    <mergeCell ref="J59:J60"/>
    <mergeCell ref="J87:J88"/>
    <mergeCell ref="J120:J121"/>
    <mergeCell ref="J131:J132"/>
    <mergeCell ref="J34:J3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ladous</cp:lastModifiedBy>
  <cp:lastPrinted>2014-05-25T06:35:30Z</cp:lastPrinted>
  <dcterms:created xsi:type="dcterms:W3CDTF">2005-07-31T10:02:30Z</dcterms:created>
  <dcterms:modified xsi:type="dcterms:W3CDTF">2014-09-15T20:55:12Z</dcterms:modified>
  <cp:category/>
  <cp:version/>
  <cp:contentType/>
  <cp:contentStatus/>
  <cp:revision>1</cp:revision>
</cp:coreProperties>
</file>